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nilider/Downloads/"/>
    </mc:Choice>
  </mc:AlternateContent>
  <xr:revisionPtr revIDLastSave="0" documentId="13_ncr:1_{84BACFC4-5419-E74C-8FB5-1363A0AFD644}" xr6:coauthVersionLast="47" xr6:coauthVersionMax="47" xr10:uidLastSave="{00000000-0000-0000-0000-000000000000}"/>
  <bookViews>
    <workbookView xWindow="0" yWindow="660" windowWidth="29040" windowHeight="16000" xr2:uid="{05586B5B-99D7-4E22-82C6-42060134EAFD}"/>
  </bookViews>
  <sheets>
    <sheet name="פירוט תרומת אפיקי ההשקעה" sheetId="1" r:id="rId1"/>
  </sheets>
  <externalReferences>
    <externalReference r:id="rId2"/>
  </externalReferenc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5" i="1" l="1"/>
  <c r="R7" i="1"/>
  <c r="E5" i="1"/>
  <c r="C5" i="1"/>
  <c r="C2" i="1"/>
  <c r="C3" i="1" l="1"/>
  <c r="C4" i="1" l="1"/>
</calcChain>
</file>

<file path=xl/sharedStrings.xml><?xml version="1.0" encoding="utf-8"?>
<sst xmlns="http://schemas.openxmlformats.org/spreadsheetml/2006/main" count="100" uniqueCount="68">
  <si>
    <t>פירוט תרומת אפיקי ההשקעה לתשואה הכוללת</t>
  </si>
  <si>
    <t>מס מסלול:</t>
  </si>
  <si>
    <t>שם מסלול:</t>
  </si>
  <si>
    <t>שם חברה:</t>
  </si>
  <si>
    <t>שנת דיווח:</t>
  </si>
  <si>
    <t>דיווח ל:</t>
  </si>
  <si>
    <t>אפיקי השקעה: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</si>
  <si>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</si>
  <si>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</si>
  <si>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</si>
  <si>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</si>
  <si>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</si>
  <si>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</si>
  <si>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</si>
  <si>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</si>
  <si>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</si>
  <si>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</si>
  <si>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</si>
  <si>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</si>
  <si>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</si>
  <si>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</si>
  <si>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</si>
  <si>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</si>
  <si>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</si>
  <si>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</si>
  <si>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</si>
  <si>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</si>
  <si>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</si>
  <si>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</si>
  <si>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</si>
  <si>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</si>
  <si>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</si>
  <si>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</si>
  <si>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</si>
  <si>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</si>
  <si>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</si>
  <si>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</si>
  <si>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</si>
  <si>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</si>
  <si>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</si>
  <si>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</si>
  <si>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</si>
  <si>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</si>
  <si>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</si>
  <si>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</si>
  <si>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</si>
  <si>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</si>
  <si>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</si>
  <si>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</si>
  <si>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</si>
  <si>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</si>
  <si>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</si>
  <si>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</si>
  <si>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</si>
  <si>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</si>
  <si>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</si>
  <si>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</si>
  <si>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</si>
  <si>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</si>
  <si>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</si>
  <si>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</si>
  <si>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</si>
  <si>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</si>
  <si>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</si>
  <si>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</si>
  <si>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תשואה מצטברת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</si>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</sst>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name val="David"/>
      <family val="2"/>
      <charset val="177"/>
    </font>
    <font>
      <sz val="11"/>
      <color theme="1"/>
      <name val="David"/>
      <family val="2"/>
      <charset val="177"/>
    </font>
    <font>
      <b/>
      <sz val="12"/>
      <color theme="1"/>
      <name val="David"/>
      <family val="2"/>
    </font>
    <font>
      <sz val="11"/>
      <color theme="0"/>
      <name val="David"/>
      <family val="2"/>
      <charset val="177"/>
    </font>
    <font>
      <sz val="11"/>
      <name val="David"/>
      <family val="2"/>
      <charset val="177"/>
    </font>
    <font>
      <sz val="10"/>
      <name val="David"/>
      <family val="2"/>
      <charset val="177"/>
    </font>
    <font>
      <b/>
      <sz val="11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readingOrder="2"/>
    </xf>
    <xf numFmtId="0" fontId="4" fillId="2" borderId="0" xfId="0" applyFont="1" applyFill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6" fillId="0" borderId="1" xfId="0" applyFont="1" applyBorder="1" applyAlignment="1">
      <alignment vertical="top"/>
    </xf>
    <xf numFmtId="0" fontId="6" fillId="3" borderId="2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5" borderId="4" xfId="0" applyFont="1" applyFill="1" applyBorder="1"/>
    <xf numFmtId="10" fontId="6" fillId="3" borderId="5" xfId="1" applyNumberFormat="1" applyFont="1" applyFill="1" applyBorder="1" applyProtection="1">
      <protection locked="0"/>
    </xf>
    <xf numFmtId="10" fontId="6" fillId="3" borderId="6" xfId="1" applyNumberFormat="1" applyFont="1" applyFill="1" applyBorder="1" applyProtection="1">
      <protection locked="0"/>
    </xf>
    <xf numFmtId="10" fontId="6" fillId="4" borderId="5" xfId="1" applyNumberFormat="1" applyFont="1" applyFill="1" applyBorder="1" applyProtection="1">
      <protection locked="0"/>
    </xf>
    <xf numFmtId="10" fontId="6" fillId="4" borderId="6" xfId="1" applyNumberFormat="1" applyFont="1" applyFill="1" applyBorder="1" applyProtection="1">
      <protection locked="0"/>
    </xf>
    <xf numFmtId="0" fontId="7" fillId="0" borderId="0" xfId="0" applyFont="1"/>
    <xf numFmtId="0" fontId="6" fillId="5" borderId="7" xfId="0" applyFont="1" applyFill="1" applyBorder="1" applyAlignment="1">
      <alignment wrapText="1"/>
    </xf>
    <xf numFmtId="0" fontId="6" fillId="5" borderId="7" xfId="0" applyFont="1" applyFill="1" applyBorder="1"/>
    <xf numFmtId="0" fontId="8" fillId="5" borderId="8" xfId="0" applyFont="1" applyFill="1" applyBorder="1"/>
    <xf numFmtId="10" fontId="8" fillId="3" borderId="9" xfId="1" applyNumberFormat="1" applyFont="1" applyFill="1" applyBorder="1" applyProtection="1">
      <protection locked="0"/>
    </xf>
    <xf numFmtId="10" fontId="8" fillId="3" borderId="10" xfId="1" applyNumberFormat="1" applyFont="1" applyFill="1" applyBorder="1" applyProtection="1">
      <protection locked="0"/>
    </xf>
    <xf numFmtId="10" fontId="8" fillId="4" borderId="9" xfId="1" applyNumberFormat="1" applyFont="1" applyFill="1" applyBorder="1" applyProtection="1">
      <protection locked="0"/>
    </xf>
    <xf numFmtId="10" fontId="8" fillId="4" borderId="10" xfId="1" applyNumberFormat="1" applyFont="1" applyFill="1" applyBorder="1" applyProtection="1">
      <protection locked="0"/>
    </xf>
    <xf numFmtId="0" fontId="8" fillId="6" borderId="11" xfId="0" applyFont="1" applyFill="1" applyBorder="1"/>
    <xf numFmtId="3" fontId="8" fillId="3" borderId="12" xfId="1" applyNumberFormat="1" applyFont="1" applyFill="1" applyBorder="1" applyProtection="1">
      <protection locked="0"/>
    </xf>
    <xf numFmtId="10" fontId="8" fillId="7" borderId="13" xfId="1" applyNumberFormat="1" applyFont="1" applyFill="1" applyBorder="1" applyProtection="1">
      <protection locked="0"/>
    </xf>
    <xf numFmtId="3" fontId="8" fillId="4" borderId="12" xfId="1" applyNumberFormat="1" applyFont="1" applyFill="1" applyBorder="1" applyProtection="1">
      <protection locked="0"/>
    </xf>
    <xf numFmtId="0" fontId="6" fillId="0" borderId="0" xfId="0" applyFont="1"/>
    <xf numFmtId="0" fontId="6" fillId="0" borderId="0" xfId="0" applyFont="1" applyProtection="1">
      <protection locked="0"/>
    </xf>
    <xf numFmtId="10" fontId="6" fillId="3" borderId="2" xfId="1" applyNumberFormat="1" applyFont="1" applyFill="1" applyBorder="1" applyProtection="1">
      <protection locked="0"/>
    </xf>
    <xf numFmtId="10" fontId="6" fillId="3" borderId="3" xfId="1" applyNumberFormat="1" applyFont="1" applyFill="1" applyBorder="1" applyProtection="1">
      <protection locked="0"/>
    </xf>
    <xf numFmtId="10" fontId="6" fillId="4" borderId="2" xfId="1" applyNumberFormat="1" applyFont="1" applyFill="1" applyBorder="1" applyProtection="1">
      <protection locked="0"/>
    </xf>
    <xf numFmtId="10" fontId="6" fillId="4" borderId="3" xfId="1" applyNumberFormat="1" applyFont="1" applyFill="1" applyBorder="1" applyProtection="1">
      <protection locked="0"/>
    </xf>
    <xf numFmtId="0" fontId="8" fillId="5" borderId="14" xfId="0" applyFont="1" applyFill="1" applyBorder="1"/>
    <xf numFmtId="10" fontId="8" fillId="3" borderId="15" xfId="1" applyNumberFormat="1" applyFont="1" applyFill="1" applyBorder="1" applyProtection="1">
      <protection locked="0"/>
    </xf>
    <xf numFmtId="10" fontId="8" fillId="3" borderId="16" xfId="1" applyNumberFormat="1" applyFont="1" applyFill="1" applyBorder="1" applyProtection="1">
      <protection locked="0"/>
    </xf>
    <xf numFmtId="10" fontId="8" fillId="4" borderId="15" xfId="1" applyNumberFormat="1" applyFont="1" applyFill="1" applyBorder="1" applyProtection="1">
      <protection locked="0"/>
    </xf>
    <xf numFmtId="10" fontId="8" fillId="4" borderId="16" xfId="1" applyNumberFormat="1" applyFont="1" applyFill="1" applyBorder="1" applyProtection="1">
      <protection locked="0"/>
    </xf>
    <xf numFmtId="0" fontId="3" fillId="0" borderId="0" xfId="0" applyFont="1" applyProtection="1">
      <protection locked="0"/>
    </xf>
    <xf numFmtId="0" fontId="9" fillId="0" borderId="17" xfId="0" applyFont="1" applyBorder="1" applyAlignment="1">
      <alignment horizontal="right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10" fillId="5" borderId="7" xfId="0" applyFont="1" applyFill="1" applyBorder="1"/>
    <xf numFmtId="0" fontId="2" fillId="0" borderId="0" xfId="0" applyFont="1" applyAlignment="1">
      <alignment horizontal="right"/>
    </xf>
    <xf numFmtId="0" fontId="3" fillId="2" borderId="0" xfId="0" applyFont="1" applyFill="1" applyAlignment="1">
      <alignment horizontal="right"/>
    </xf>
    <xf numFmtId="0" fontId="5" fillId="0" borderId="0" xfId="0" applyFont="1" applyAlignment="1">
      <alignment horizontal="center"/>
    </xf>
    <xf numFmtId="0" fontId="5" fillId="0" borderId="18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35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431800</xdr:colOff>
      <xdr:row>0</xdr:row>
      <xdr:rowOff>12700</xdr:rowOff>
    </xdr:from>
    <xdr:to>
      <xdr:col>25</xdr:col>
      <xdr:colOff>863600</xdr:colOff>
      <xdr:row>1</xdr:row>
      <xdr:rowOff>215900</xdr:rowOff>
    </xdr:to>
    <xdr:pic>
      <xdr:nvPicPr>
        <xdr:cNvPr id="3" name="תמונה 2" descr="מסמך נגיש">
          <a:extLst>
            <a:ext uri="{FF2B5EF4-FFF2-40B4-BE49-F238E27FC236}">
              <a16:creationId xmlns:a16="http://schemas.microsoft.com/office/drawing/2014/main" id="{EFE0A5AE-B104-0507-E19A-8A6F60B4E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6088400" y="12700"/>
          <a:ext cx="431800" cy="431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/EXCEL/account/Name/ALL/PDF%20&#1491;&#1493;&#1495;&#1493;&#1514;%20&#1500;&#1488;&#1493;&#1510;&#1512;%202026&#1488;&#1511;&#1505;&#1500;/&#1491;&#1493;&#1495;&#1493;&#1514;%20&#1502;&#1512;&#1499;&#1497;&#1489;&#1497;%20&#1514;&#1513;&#1493;&#1488;&#1492;%202026/Mahar%20Hishtalmut/092026/520027954_g15046_Yield3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נחיות"/>
      <sheetName val="פרסום מרכיבי תשואה"/>
      <sheetName val="Var"/>
    </sheetNames>
    <sheetDataSet>
      <sheetData sheetId="0">
        <row r="28">
          <cell r="B28">
            <v>2026</v>
          </cell>
        </row>
        <row r="30">
          <cell r="B30">
            <v>15046</v>
          </cell>
        </row>
        <row r="31">
          <cell r="B31" t="str">
            <v>30.09.26</v>
          </cell>
        </row>
        <row r="32">
          <cell r="B32" t="str">
            <v>קרן השתלמות לאקדמאים עוקב מדד S&amp;P 500</v>
          </cell>
        </row>
        <row r="33">
          <cell r="B33" t="str">
            <v>החברה לניהול קרן השתלמות לאקדמאים במדעי החברה והרוח בע"מ</v>
          </cell>
        </row>
      </sheetData>
      <sheetData sheetId="1"/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0ADE09-6538-4969-864E-A123C8F48234}" name="טבלה4" displayName="טבלה4" ref="B37:J66" totalsRowShown="0" tableBorderDxfId="34">
  <autoFilter ref="B37:J66" xr:uid="{390ADE09-6538-4969-864E-A123C8F48234}"/>
  <tableColumns count="9">
    <tableColumn id="1" xr3:uid="{20ACFB0F-968A-4AB1-A65B-0B24CB5E5776}" name="נתונים מצטברים"/>
    <tableColumn id="2" xr3:uid="{D49FD029-B467-41D1-A777-4FA568BF09C6}" name="התרומה לתשואה ינואר-מרץ " dataDxfId="33"/>
    <tableColumn id="3" xr3:uid="{0D43FB94-4A35-46D7-8947-2E65B29DC990}" name="שיעור מסך הנכסים ינואר-מרץ " dataDxfId="32"/>
    <tableColumn id="4" xr3:uid="{625A7166-2A7F-4280-827E-67A0AC40D3D1}" name="התרומה לתשואה ינואר-יוני " dataDxfId="31"/>
    <tableColumn id="5" xr3:uid="{C3E195F8-ACBF-4789-A214-8903AABF6924}" name="שיעור מסך הנכסים ינואר-יוני " dataDxfId="30"/>
    <tableColumn id="6" xr3:uid="{9FBFA0D9-36EA-404B-870D-FD272BECF932}" name="התרומה לתשואה ינואר-ספטמבר " dataDxfId="29"/>
    <tableColumn id="7" xr3:uid="{7F972FAB-2372-4E23-9C8B-260035BF9E86}" name="שיעור מסך הנכסים ינואר-ספטמבר " dataDxfId="28"/>
    <tableColumn id="8" xr3:uid="{DF136762-E4BF-4469-B360-BF309F4AFFC6}" name="התרומה לתשואה ינואר-דצמבר " dataDxfId="27"/>
    <tableColumn id="9" xr3:uid="{B7753DF3-1D11-4B2B-8D89-FB25D0A355E0}" name="שיעור מסך הנכסים ינואר-דצמבר" dataDxfId="2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A50FFB-228D-4EA8-A849-323DB1371762}" name="טבלה7" displayName="טבלה7" ref="B6:Z35" totalsRowShown="0" headerRowDxfId="25" tableBorderDxfId="24">
  <autoFilter ref="B6:Z35" xr:uid="{00A50FFB-228D-4EA8-A849-323DB1371762}"/>
  <tableColumns count="25">
    <tableColumn id="1" xr3:uid="{56BB0384-AFCA-468B-9D5D-126B06BFEBFE}" name="אפיקי השקעה:"/>
    <tableColumn id="2" xr3:uid="{3ABD1DF4-26F6-4001-844E-1DB026D3773F}" name="התרומה לתשואה ינואר" dataDxfId="23"/>
    <tableColumn id="3" xr3:uid="{260A8431-AC8A-4446-B901-478F34D261E4}" name="שיעור מסך הנכסים ינואר " dataDxfId="22"/>
    <tableColumn id="4" xr3:uid="{7BFAD914-DEAE-4B6D-B464-08E74D3C3029}" name="התרומה לתשואה פברואר" dataDxfId="21"/>
    <tableColumn id="5" xr3:uid="{A7839084-815F-419B-9797-6B7FC2D1DF96}" name="שיעור מסך הנכסים פברואר" dataDxfId="20"/>
    <tableColumn id="6" xr3:uid="{DEA3B035-15C8-4E4D-B6D8-0AB74974AD20}" name="התרומה לתשואה מרץ" dataDxfId="19"/>
    <tableColumn id="7" xr3:uid="{AD3C35B7-9EDF-43A7-984C-6B8CE1E6F13F}" name="שיעור מסך הנכסים מרץ" dataDxfId="18"/>
    <tableColumn id="8" xr3:uid="{5FF1E1CD-5535-4624-AB6F-D574299DD7B5}" name="התרומה לתשואה אפריל" dataDxfId="17"/>
    <tableColumn id="9" xr3:uid="{35F00468-6EF0-430C-BCDE-8D03D30F05B2}" name="שיעור מסך הנכסים אפריל" dataDxfId="16"/>
    <tableColumn id="10" xr3:uid="{A8725D3B-E868-480C-AAEA-2E9FCA1D2889}" name="התרומה לתשואה מאי " dataDxfId="15"/>
    <tableColumn id="11" xr3:uid="{4761299E-2597-4AAD-BB2A-91DF4F5E10FE}" name="שיעור מסך הנכסים מאי" dataDxfId="14"/>
    <tableColumn id="12" xr3:uid="{E3DE5D02-2775-4043-A9B5-6AFBB2A8BEFD}" name="התרומה לתשואה יוני" dataDxfId="13"/>
    <tableColumn id="13" xr3:uid="{81456284-7B7C-4F18-A9CC-BF337A9EF8F7}" name="שיעור מסך הנכסים יוני" dataDxfId="12"/>
    <tableColumn id="14" xr3:uid="{19D317D1-541F-48FB-948F-AA4C4C56AA29}" name="התרומה לתשואה יולי" dataDxfId="11"/>
    <tableColumn id="15" xr3:uid="{C574B13E-27C9-43E5-9BCC-0D2293B62137}" name="שיעור מסך הנכסים יולי " dataDxfId="10"/>
    <tableColumn id="16" xr3:uid="{D1A2E089-CC85-4634-A6C5-6F71C6BA01EA}" name="התרומה לתשואה אוגוסט" dataDxfId="9"/>
    <tableColumn id="17" xr3:uid="{C8AB89CA-E887-4553-8E63-7027EC73F515}" name="שיעור מסך הנכסים אוגוסט" dataDxfId="8"/>
    <tableColumn id="18" xr3:uid="{30EA8E7D-82F3-488A-8FEF-61F9C1A92811}" name="התרומה לתשואה ספטמבר " dataDxfId="7"/>
    <tableColumn id="19" xr3:uid="{A12C750E-A96C-4AFB-8C30-C337F03B6398}" name="שיעור מסך הנכסים ספטמבר " dataDxfId="6"/>
    <tableColumn id="20" xr3:uid="{205EDA04-53F8-4882-9BEE-7DCB73115A3D}" name="התרומה לתשואה אוקטובר" dataDxfId="5"/>
    <tableColumn id="21" xr3:uid="{EC1D3213-F5B7-45BC-8318-3797EE291E94}" name="שיעור מסך הנכסים אוקטובר" dataDxfId="4"/>
    <tableColumn id="22" xr3:uid="{25187243-54CA-4BC4-8560-C1A0E7985506}" name="התרומה לתשואה נובמבר" dataDxfId="3"/>
    <tableColumn id="23" xr3:uid="{A5604445-DF62-4A1C-8035-9BF7DB1C51E1}" name="שיעור מסך הנכסים נובמבר " dataDxfId="2"/>
    <tableColumn id="24" xr3:uid="{2EB449BD-3FAC-4287-A4A9-AB7D920959FA}" name="התרומה לתשואה דצמבר " dataDxfId="1"/>
    <tableColumn id="25" xr3:uid="{97D21CCD-D472-402E-9686-41467ADE221C}" name="שיעור מסך הנכסים דצמבר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טבלה פרסום מרכיבי תשואה"/>
    </ext>
  </extLst>
</table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8DF8C-8564-460A-A7EA-DB7DE1EB8F58}">
  <dimension ref="A1:AE73"/>
  <sheetViews>
    <sheetView rightToLeft="1" tabSelected="1" topLeftCell="B24" workbookViewId="0">
      <selection activeCell="L27" sqref="L27"/>
    </sheetView>
  </sheetViews>
  <sheetFormatPr baseColWidth="10" defaultColWidth="9.1640625" defaultRowHeight="15" x14ac:dyDescent="0.2"/>
  <cols>
    <col min="1" max="1" width="2.83203125" style="1" hidden="1" customWidth="1"/>
    <col min="2" max="2" width="29.1640625" style="1" customWidth="1"/>
    <col min="3" max="3" width="20" style="1" customWidth="1"/>
    <col min="4" max="4" width="11.6640625" style="1" customWidth="1"/>
    <col min="5" max="5" width="13.1640625" style="1" customWidth="1"/>
    <col min="6" max="26" width="11.6640625" style="1" customWidth="1"/>
    <col min="27" max="16384" width="9.1640625" style="1"/>
  </cols>
  <sheetData>
    <row r="1" spans="2:31" ht="18" x14ac:dyDescent="0.2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2:31" ht="18" x14ac:dyDescent="0.2">
      <c r="B2" s="2" t="s">
        <v>1</v>
      </c>
      <c r="C2" s="3">
        <f>[1]הנחיות!B30</f>
        <v>15046</v>
      </c>
      <c r="D2" s="50" t="s">
        <v>66</v>
      </c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2:31" ht="18" x14ac:dyDescent="0.2">
      <c r="B3" s="5" t="s">
        <v>2</v>
      </c>
      <c r="C3" s="49" t="str">
        <f>[1]הנחיות!B32</f>
        <v>קרן השתלמות לאקדמאים עוקב מדד S&amp;P 500</v>
      </c>
      <c r="D3" s="49"/>
      <c r="E3" s="50" t="s">
        <v>66</v>
      </c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</row>
    <row r="4" spans="2:31" ht="18" x14ac:dyDescent="0.2">
      <c r="B4" s="2" t="s">
        <v>3</v>
      </c>
      <c r="C4" s="49" t="str">
        <f>[1]הנחיות!B33</f>
        <v>החברה לניהול קרן השתלמות לאקדמאים במדעי החברה והרוח בע"מ</v>
      </c>
      <c r="D4" s="49"/>
      <c r="E4" s="49"/>
      <c r="F4" s="50" t="s">
        <v>66</v>
      </c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</row>
    <row r="5" spans="2:31" ht="18" x14ac:dyDescent="0.2">
      <c r="B5" s="5" t="s">
        <v>4</v>
      </c>
      <c r="C5" s="3">
        <f>[1]הנחיות!B28</f>
        <v>2026</v>
      </c>
      <c r="D5" s="5" t="s">
        <v>5</v>
      </c>
      <c r="E5" s="3" t="str">
        <f>[1]הנחיות!B31</f>
        <v>30.09.26</v>
      </c>
      <c r="F5" s="51" t="s">
        <v>66</v>
      </c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</row>
    <row r="6" spans="2:31" s="11" customFormat="1" ht="47.5" customHeight="1" x14ac:dyDescent="0.15">
      <c r="B6" s="6" t="s">
        <v>6</v>
      </c>
      <c r="C6" s="7" t="s">
        <v>7</v>
      </c>
      <c r="D6" s="8" t="s">
        <v>8</v>
      </c>
      <c r="E6" s="9" t="s">
        <v>9</v>
      </c>
      <c r="F6" s="10" t="s">
        <v>10</v>
      </c>
      <c r="G6" s="7" t="s">
        <v>11</v>
      </c>
      <c r="H6" s="8" t="s">
        <v>12</v>
      </c>
      <c r="I6" s="9" t="s">
        <v>13</v>
      </c>
      <c r="J6" s="10" t="s">
        <v>14</v>
      </c>
      <c r="K6" s="7" t="s">
        <v>15</v>
      </c>
      <c r="L6" s="8" t="s">
        <v>16</v>
      </c>
      <c r="M6" s="9" t="s">
        <v>17</v>
      </c>
      <c r="N6" s="10" t="s">
        <v>18</v>
      </c>
      <c r="O6" s="7" t="s">
        <v>19</v>
      </c>
      <c r="P6" s="8" t="s">
        <v>20</v>
      </c>
      <c r="Q6" s="9" t="s">
        <v>21</v>
      </c>
      <c r="R6" s="10" t="s">
        <v>22</v>
      </c>
      <c r="S6" s="7" t="s">
        <v>23</v>
      </c>
      <c r="T6" s="8" t="s">
        <v>24</v>
      </c>
      <c r="U6" s="9" t="s">
        <v>25</v>
      </c>
      <c r="V6" s="10" t="s">
        <v>26</v>
      </c>
      <c r="W6" s="7" t="s">
        <v>27</v>
      </c>
      <c r="X6" s="8" t="s">
        <v>28</v>
      </c>
      <c r="Y6" s="9" t="s">
        <v>29</v>
      </c>
      <c r="Z6" s="10" t="s">
        <v>30</v>
      </c>
      <c r="AE6" s="12"/>
    </row>
    <row r="7" spans="2:31" x14ac:dyDescent="0.2">
      <c r="B7" s="13" t="s">
        <v>31</v>
      </c>
      <c r="C7" s="14">
        <v>2.0000000000000001E-4</v>
      </c>
      <c r="D7" s="15">
        <v>1.02894484596844E-2</v>
      </c>
      <c r="E7" s="16">
        <v>2.0000000000000001E-4</v>
      </c>
      <c r="F7" s="17">
        <v>2.1297538670810801E-2</v>
      </c>
      <c r="G7" s="14">
        <v>5.0000000000000001E-4</v>
      </c>
      <c r="H7" s="15">
        <v>-1.1081486927258001E-3</v>
      </c>
      <c r="I7" s="16">
        <v>2.9999999999999997E-4</v>
      </c>
      <c r="J7" s="17">
        <v>5.4545280166214899E-3</v>
      </c>
      <c r="K7" s="14">
        <v>2.0000000000000001E-4</v>
      </c>
      <c r="L7" s="15">
        <v>5.9427794032547096E-3</v>
      </c>
      <c r="M7" s="16">
        <v>4.0000000000000002E-4</v>
      </c>
      <c r="N7" s="17">
        <v>1.6995952803013699E-2</v>
      </c>
      <c r="O7" s="14">
        <v>2.9999999999999997E-4</v>
      </c>
      <c r="P7" s="15">
        <v>6.1807924024713601E-3</v>
      </c>
      <c r="Q7" s="16">
        <v>2.0000000000000001E-4</v>
      </c>
      <c r="R7" s="17">
        <f>0.157535786851362%-0.01%</f>
        <v>1.4753578685136198E-3</v>
      </c>
      <c r="S7" s="14">
        <v>2.9999999999999997E-4</v>
      </c>
      <c r="T7" s="15">
        <v>3.8366480053446902E-3</v>
      </c>
      <c r="U7" s="16"/>
      <c r="V7" s="17"/>
      <c r="W7" s="14"/>
      <c r="X7" s="15"/>
      <c r="Y7" s="16"/>
      <c r="Z7" s="17"/>
      <c r="AE7" s="18"/>
    </row>
    <row r="8" spans="2:31" ht="32" x14ac:dyDescent="0.2">
      <c r="B8" s="19" t="s">
        <v>32</v>
      </c>
      <c r="C8" s="14">
        <v>0</v>
      </c>
      <c r="D8" s="15">
        <v>0</v>
      </c>
      <c r="E8" s="16">
        <v>0</v>
      </c>
      <c r="F8" s="17">
        <v>0</v>
      </c>
      <c r="G8" s="14">
        <v>0</v>
      </c>
      <c r="H8" s="15">
        <v>0</v>
      </c>
      <c r="I8" s="16">
        <v>0</v>
      </c>
      <c r="J8" s="17">
        <v>0</v>
      </c>
      <c r="K8" s="14">
        <v>0</v>
      </c>
      <c r="L8" s="15">
        <v>0</v>
      </c>
      <c r="M8" s="16">
        <v>0</v>
      </c>
      <c r="N8" s="17">
        <v>0</v>
      </c>
      <c r="O8" s="14">
        <v>0</v>
      </c>
      <c r="P8" s="15">
        <v>0</v>
      </c>
      <c r="Q8" s="16">
        <v>0</v>
      </c>
      <c r="R8" s="17">
        <v>0</v>
      </c>
      <c r="S8" s="14">
        <v>0</v>
      </c>
      <c r="T8" s="15">
        <v>0</v>
      </c>
      <c r="U8" s="16"/>
      <c r="V8" s="17"/>
      <c r="W8" s="14"/>
      <c r="X8" s="15"/>
      <c r="Y8" s="16"/>
      <c r="Z8" s="17"/>
      <c r="AE8" s="18"/>
    </row>
    <row r="9" spans="2:31" x14ac:dyDescent="0.2">
      <c r="B9" s="20" t="s">
        <v>33</v>
      </c>
      <c r="C9" s="14">
        <v>0</v>
      </c>
      <c r="D9" s="15">
        <v>0</v>
      </c>
      <c r="E9" s="16">
        <v>0</v>
      </c>
      <c r="F9" s="17">
        <v>0</v>
      </c>
      <c r="G9" s="14">
        <v>0</v>
      </c>
      <c r="H9" s="15">
        <v>0</v>
      </c>
      <c r="I9" s="16">
        <v>0</v>
      </c>
      <c r="J9" s="17">
        <v>0</v>
      </c>
      <c r="K9" s="14">
        <v>0</v>
      </c>
      <c r="L9" s="15">
        <v>0</v>
      </c>
      <c r="M9" s="16">
        <v>0</v>
      </c>
      <c r="N9" s="17">
        <v>0</v>
      </c>
      <c r="O9" s="14">
        <v>0</v>
      </c>
      <c r="P9" s="15">
        <v>0</v>
      </c>
      <c r="Q9" s="16">
        <v>0</v>
      </c>
      <c r="R9" s="17">
        <v>0</v>
      </c>
      <c r="S9" s="14">
        <v>0</v>
      </c>
      <c r="T9" s="15">
        <v>0</v>
      </c>
      <c r="U9" s="16"/>
      <c r="V9" s="17"/>
      <c r="W9" s="14"/>
      <c r="X9" s="15"/>
      <c r="Y9" s="16"/>
      <c r="Z9" s="17"/>
      <c r="AE9" s="18"/>
    </row>
    <row r="10" spans="2:31" x14ac:dyDescent="0.2">
      <c r="B10" s="20" t="s">
        <v>34</v>
      </c>
      <c r="C10" s="14">
        <v>0</v>
      </c>
      <c r="D10" s="15">
        <v>0</v>
      </c>
      <c r="E10" s="16">
        <v>0</v>
      </c>
      <c r="F10" s="17">
        <v>0</v>
      </c>
      <c r="G10" s="14">
        <v>0</v>
      </c>
      <c r="H10" s="15">
        <v>0</v>
      </c>
      <c r="I10" s="16">
        <v>0</v>
      </c>
      <c r="J10" s="17">
        <v>0</v>
      </c>
      <c r="K10" s="14">
        <v>0</v>
      </c>
      <c r="L10" s="15">
        <v>0</v>
      </c>
      <c r="M10" s="16">
        <v>0</v>
      </c>
      <c r="N10" s="17">
        <v>0</v>
      </c>
      <c r="O10" s="14">
        <v>0</v>
      </c>
      <c r="P10" s="15">
        <v>0</v>
      </c>
      <c r="Q10" s="16">
        <v>0</v>
      </c>
      <c r="R10" s="17">
        <v>0</v>
      </c>
      <c r="S10" s="14">
        <v>0</v>
      </c>
      <c r="T10" s="15">
        <v>0</v>
      </c>
      <c r="U10" s="16"/>
      <c r="V10" s="17"/>
      <c r="W10" s="14"/>
      <c r="X10" s="15"/>
      <c r="Y10" s="16"/>
      <c r="Z10" s="17"/>
      <c r="AE10" s="18"/>
    </row>
    <row r="11" spans="2:31" x14ac:dyDescent="0.2">
      <c r="B11" s="20" t="s">
        <v>35</v>
      </c>
      <c r="C11" s="14">
        <v>0</v>
      </c>
      <c r="D11" s="15">
        <v>0</v>
      </c>
      <c r="E11" s="16">
        <v>0</v>
      </c>
      <c r="F11" s="17">
        <v>0</v>
      </c>
      <c r="G11" s="14">
        <v>0</v>
      </c>
      <c r="H11" s="15">
        <v>0</v>
      </c>
      <c r="I11" s="16">
        <v>0</v>
      </c>
      <c r="J11" s="17">
        <v>0</v>
      </c>
      <c r="K11" s="14">
        <v>0</v>
      </c>
      <c r="L11" s="15">
        <v>0</v>
      </c>
      <c r="M11" s="16">
        <v>0</v>
      </c>
      <c r="N11" s="17">
        <v>0</v>
      </c>
      <c r="O11" s="14">
        <v>0</v>
      </c>
      <c r="P11" s="15">
        <v>0</v>
      </c>
      <c r="Q11" s="16">
        <v>0</v>
      </c>
      <c r="R11" s="17">
        <v>0</v>
      </c>
      <c r="S11" s="14">
        <v>0</v>
      </c>
      <c r="T11" s="15">
        <v>0</v>
      </c>
      <c r="U11" s="16"/>
      <c r="V11" s="17"/>
      <c r="W11" s="14"/>
      <c r="X11" s="15"/>
      <c r="Y11" s="16"/>
      <c r="Z11" s="17"/>
      <c r="AE11" s="18"/>
    </row>
    <row r="12" spans="2:31" x14ac:dyDescent="0.2">
      <c r="B12" s="20" t="s">
        <v>36</v>
      </c>
      <c r="C12" s="14">
        <v>0</v>
      </c>
      <c r="D12" s="15">
        <v>0</v>
      </c>
      <c r="E12" s="16">
        <v>0</v>
      </c>
      <c r="F12" s="17">
        <v>0</v>
      </c>
      <c r="G12" s="14">
        <v>0</v>
      </c>
      <c r="H12" s="15">
        <v>0</v>
      </c>
      <c r="I12" s="16">
        <v>0</v>
      </c>
      <c r="J12" s="17">
        <v>0</v>
      </c>
      <c r="K12" s="14">
        <v>0</v>
      </c>
      <c r="L12" s="15">
        <v>0</v>
      </c>
      <c r="M12" s="16">
        <v>0</v>
      </c>
      <c r="N12" s="17">
        <v>0</v>
      </c>
      <c r="O12" s="14">
        <v>0</v>
      </c>
      <c r="P12" s="15">
        <v>0</v>
      </c>
      <c r="Q12" s="16">
        <v>0</v>
      </c>
      <c r="R12" s="17">
        <v>0</v>
      </c>
      <c r="S12" s="14">
        <v>0</v>
      </c>
      <c r="T12" s="15">
        <v>0</v>
      </c>
      <c r="U12" s="16"/>
      <c r="V12" s="17"/>
      <c r="W12" s="14"/>
      <c r="X12" s="15"/>
      <c r="Y12" s="16"/>
      <c r="Z12" s="17"/>
      <c r="AE12" s="18"/>
    </row>
    <row r="13" spans="2:31" x14ac:dyDescent="0.2">
      <c r="B13" s="20" t="s">
        <v>37</v>
      </c>
      <c r="C13" s="14">
        <v>0</v>
      </c>
      <c r="D13" s="15">
        <v>0</v>
      </c>
      <c r="E13" s="16">
        <v>0</v>
      </c>
      <c r="F13" s="17">
        <v>0</v>
      </c>
      <c r="G13" s="14">
        <v>0</v>
      </c>
      <c r="H13" s="15">
        <v>0</v>
      </c>
      <c r="I13" s="16">
        <v>0</v>
      </c>
      <c r="J13" s="17">
        <v>0</v>
      </c>
      <c r="K13" s="14">
        <v>0</v>
      </c>
      <c r="L13" s="15">
        <v>0</v>
      </c>
      <c r="M13" s="16">
        <v>0</v>
      </c>
      <c r="N13" s="17">
        <v>0</v>
      </c>
      <c r="O13" s="14">
        <v>0</v>
      </c>
      <c r="P13" s="15">
        <v>0</v>
      </c>
      <c r="Q13" s="16">
        <v>0</v>
      </c>
      <c r="R13" s="17">
        <v>0</v>
      </c>
      <c r="S13" s="14">
        <v>0</v>
      </c>
      <c r="T13" s="15">
        <v>0</v>
      </c>
      <c r="U13" s="16"/>
      <c r="V13" s="17"/>
      <c r="W13" s="14"/>
      <c r="X13" s="15"/>
      <c r="Y13" s="16"/>
      <c r="Z13" s="17"/>
      <c r="AE13" s="18"/>
    </row>
    <row r="14" spans="2:31" x14ac:dyDescent="0.2">
      <c r="B14" s="20" t="s">
        <v>38</v>
      </c>
      <c r="C14" s="14">
        <v>-1.0800000000000001E-2</v>
      </c>
      <c r="D14" s="15">
        <v>0.51799443884833996</v>
      </c>
      <c r="E14" s="16">
        <v>3.2000000000000002E-3</v>
      </c>
      <c r="F14" s="17">
        <v>0.52476337589208399</v>
      </c>
      <c r="G14" s="14">
        <v>-2.8899999999999999E-2</v>
      </c>
      <c r="H14" s="15">
        <v>0.54940235250940495</v>
      </c>
      <c r="I14" s="16">
        <v>1.7999999999999999E-2</v>
      </c>
      <c r="J14" s="17">
        <v>0.54931776443694302</v>
      </c>
      <c r="K14" s="14">
        <v>4.1000000000000003E-3</v>
      </c>
      <c r="L14" s="15">
        <v>0.55684985941193199</v>
      </c>
      <c r="M14" s="16">
        <v>2.6499999999999999E-2</v>
      </c>
      <c r="N14" s="17">
        <v>0.55275707770085902</v>
      </c>
      <c r="O14" s="14">
        <v>1.12E-2</v>
      </c>
      <c r="P14" s="15">
        <v>0.57007628902404595</v>
      </c>
      <c r="Q14" s="16">
        <v>8.6E-3</v>
      </c>
      <c r="R14" s="17">
        <v>0.57885059233827496</v>
      </c>
      <c r="S14" s="14">
        <v>1.3899999999999999E-2</v>
      </c>
      <c r="T14" s="15">
        <v>0.581037468170024</v>
      </c>
      <c r="U14" s="16"/>
      <c r="V14" s="17"/>
      <c r="W14" s="14"/>
      <c r="X14" s="15"/>
      <c r="Y14" s="16"/>
      <c r="Z14" s="17"/>
      <c r="AE14" s="18"/>
    </row>
    <row r="15" spans="2:31" x14ac:dyDescent="0.2">
      <c r="B15" s="20" t="s">
        <v>39</v>
      </c>
      <c r="C15" s="14">
        <v>-4.7000000000000002E-3</v>
      </c>
      <c r="D15" s="15">
        <v>0.47172827347563401</v>
      </c>
      <c r="E15" s="16">
        <v>-2.3999999999999998E-3</v>
      </c>
      <c r="F15" s="17">
        <v>0.45394554805612303</v>
      </c>
      <c r="G15" s="14">
        <v>-2.0299999999999999E-2</v>
      </c>
      <c r="H15" s="15">
        <v>0.45170755957543401</v>
      </c>
      <c r="I15" s="16">
        <v>1.5299999999999999E-2</v>
      </c>
      <c r="J15" s="17">
        <v>0.44526281116868299</v>
      </c>
      <c r="K15" s="14">
        <v>3.2000000000000002E-3</v>
      </c>
      <c r="L15" s="15">
        <v>0.43721159650882602</v>
      </c>
      <c r="M15" s="16">
        <v>1.8800000000000001E-2</v>
      </c>
      <c r="N15" s="17">
        <v>0.43024927239212302</v>
      </c>
      <c r="O15" s="14">
        <v>4.5999999999999999E-3</v>
      </c>
      <c r="P15" s="15">
        <v>0.42374423715183901</v>
      </c>
      <c r="Q15" s="16">
        <v>8.8000000000000005E-3</v>
      </c>
      <c r="R15" s="17">
        <v>0.41964031025843501</v>
      </c>
      <c r="S15" s="14">
        <v>9.2999999999999992E-3</v>
      </c>
      <c r="T15" s="15">
        <v>0.41512840975430498</v>
      </c>
      <c r="U15" s="16"/>
      <c r="V15" s="17"/>
      <c r="W15" s="14"/>
      <c r="X15" s="15"/>
      <c r="Y15" s="16"/>
      <c r="Z15" s="17"/>
      <c r="AE15" s="18"/>
    </row>
    <row r="16" spans="2:31" x14ac:dyDescent="0.2">
      <c r="B16" s="20" t="s">
        <v>40</v>
      </c>
      <c r="C16" s="14">
        <v>0</v>
      </c>
      <c r="D16" s="15">
        <v>0</v>
      </c>
      <c r="E16" s="16">
        <v>0</v>
      </c>
      <c r="F16" s="17">
        <v>0</v>
      </c>
      <c r="G16" s="14">
        <v>0</v>
      </c>
      <c r="H16" s="15">
        <v>0</v>
      </c>
      <c r="I16" s="16">
        <v>0</v>
      </c>
      <c r="J16" s="17">
        <v>0</v>
      </c>
      <c r="K16" s="14">
        <v>0</v>
      </c>
      <c r="L16" s="15">
        <v>0</v>
      </c>
      <c r="M16" s="16">
        <v>0</v>
      </c>
      <c r="N16" s="17">
        <v>0</v>
      </c>
      <c r="O16" s="14">
        <v>0</v>
      </c>
      <c r="P16" s="15">
        <v>0</v>
      </c>
      <c r="Q16" s="16">
        <v>0</v>
      </c>
      <c r="R16" s="17">
        <v>0</v>
      </c>
      <c r="S16" s="14">
        <v>0</v>
      </c>
      <c r="T16" s="15">
        <v>0</v>
      </c>
      <c r="U16" s="16"/>
      <c r="V16" s="17"/>
      <c r="W16" s="14"/>
      <c r="X16" s="15"/>
      <c r="Y16" s="16"/>
      <c r="Z16" s="17"/>
      <c r="AE16" s="18"/>
    </row>
    <row r="17" spans="2:31" x14ac:dyDescent="0.2">
      <c r="B17" s="20" t="s">
        <v>41</v>
      </c>
      <c r="C17" s="14">
        <v>0</v>
      </c>
      <c r="D17" s="15">
        <v>0</v>
      </c>
      <c r="E17" s="16">
        <v>0</v>
      </c>
      <c r="F17" s="17">
        <v>0</v>
      </c>
      <c r="G17" s="14">
        <v>0</v>
      </c>
      <c r="H17" s="15">
        <v>0</v>
      </c>
      <c r="I17" s="16">
        <v>0</v>
      </c>
      <c r="J17" s="17">
        <v>0</v>
      </c>
      <c r="K17" s="14">
        <v>0</v>
      </c>
      <c r="L17" s="15">
        <v>0</v>
      </c>
      <c r="M17" s="16">
        <v>0</v>
      </c>
      <c r="N17" s="17">
        <v>0</v>
      </c>
      <c r="O17" s="14">
        <v>0</v>
      </c>
      <c r="P17" s="15">
        <v>0</v>
      </c>
      <c r="Q17" s="16">
        <v>0</v>
      </c>
      <c r="R17" s="17">
        <v>0</v>
      </c>
      <c r="S17" s="14">
        <v>0</v>
      </c>
      <c r="T17" s="15">
        <v>0</v>
      </c>
      <c r="U17" s="16"/>
      <c r="V17" s="17"/>
      <c r="W17" s="14"/>
      <c r="X17" s="15"/>
      <c r="Y17" s="16"/>
      <c r="Z17" s="17"/>
      <c r="AE17" s="18"/>
    </row>
    <row r="18" spans="2:31" x14ac:dyDescent="0.2">
      <c r="B18" s="20" t="s">
        <v>42</v>
      </c>
      <c r="C18" s="14">
        <v>0</v>
      </c>
      <c r="D18" s="15">
        <v>0</v>
      </c>
      <c r="E18" s="16">
        <v>0</v>
      </c>
      <c r="F18" s="17">
        <v>0</v>
      </c>
      <c r="G18" s="14">
        <v>0</v>
      </c>
      <c r="H18" s="15">
        <v>0</v>
      </c>
      <c r="I18" s="16">
        <v>0</v>
      </c>
      <c r="J18" s="17">
        <v>0</v>
      </c>
      <c r="K18" s="14">
        <v>0</v>
      </c>
      <c r="L18" s="15">
        <v>0</v>
      </c>
      <c r="M18" s="16">
        <v>0</v>
      </c>
      <c r="N18" s="17">
        <v>0</v>
      </c>
      <c r="O18" s="14">
        <v>0</v>
      </c>
      <c r="P18" s="15">
        <v>0</v>
      </c>
      <c r="Q18" s="16">
        <v>0</v>
      </c>
      <c r="R18" s="17">
        <v>0</v>
      </c>
      <c r="S18" s="14">
        <v>0</v>
      </c>
      <c r="T18" s="15">
        <v>0</v>
      </c>
      <c r="U18" s="16"/>
      <c r="V18" s="17"/>
      <c r="W18" s="14"/>
      <c r="X18" s="15"/>
      <c r="Y18" s="16"/>
      <c r="Z18" s="17"/>
      <c r="AE18" s="18"/>
    </row>
    <row r="19" spans="2:31" x14ac:dyDescent="0.2">
      <c r="B19" s="20" t="s">
        <v>43</v>
      </c>
      <c r="C19" s="14">
        <v>0</v>
      </c>
      <c r="D19" s="15">
        <v>0</v>
      </c>
      <c r="E19" s="16">
        <v>0</v>
      </c>
      <c r="F19" s="17">
        <v>0</v>
      </c>
      <c r="G19" s="14">
        <v>0</v>
      </c>
      <c r="H19" s="15">
        <v>0</v>
      </c>
      <c r="I19" s="16">
        <v>0</v>
      </c>
      <c r="J19" s="17">
        <v>0</v>
      </c>
      <c r="K19" s="14">
        <v>0</v>
      </c>
      <c r="L19" s="15">
        <v>0</v>
      </c>
      <c r="M19" s="16">
        <v>0</v>
      </c>
      <c r="N19" s="17">
        <v>0</v>
      </c>
      <c r="O19" s="14">
        <v>0</v>
      </c>
      <c r="P19" s="15">
        <v>0</v>
      </c>
      <c r="Q19" s="16">
        <v>0</v>
      </c>
      <c r="R19" s="17">
        <v>0</v>
      </c>
      <c r="S19" s="14">
        <v>0</v>
      </c>
      <c r="T19" s="15">
        <v>0</v>
      </c>
      <c r="U19" s="16"/>
      <c r="V19" s="17"/>
      <c r="W19" s="14"/>
      <c r="X19" s="15"/>
      <c r="Y19" s="16"/>
      <c r="Z19" s="17"/>
    </row>
    <row r="20" spans="2:31" x14ac:dyDescent="0.2">
      <c r="B20" s="20" t="s">
        <v>44</v>
      </c>
      <c r="C20" s="14">
        <v>0</v>
      </c>
      <c r="D20" s="15">
        <v>0</v>
      </c>
      <c r="E20" s="16">
        <v>0</v>
      </c>
      <c r="F20" s="17">
        <v>0</v>
      </c>
      <c r="G20" s="14">
        <v>0</v>
      </c>
      <c r="H20" s="15">
        <v>0</v>
      </c>
      <c r="I20" s="16">
        <v>0</v>
      </c>
      <c r="J20" s="17">
        <v>0</v>
      </c>
      <c r="K20" s="14">
        <v>0</v>
      </c>
      <c r="L20" s="15">
        <v>0</v>
      </c>
      <c r="M20" s="16">
        <v>0</v>
      </c>
      <c r="N20" s="17">
        <v>0</v>
      </c>
      <c r="O20" s="14">
        <v>0</v>
      </c>
      <c r="P20" s="15">
        <v>0</v>
      </c>
      <c r="Q20" s="16">
        <v>0</v>
      </c>
      <c r="R20" s="17">
        <v>0</v>
      </c>
      <c r="S20" s="14">
        <v>0</v>
      </c>
      <c r="T20" s="15">
        <v>0</v>
      </c>
      <c r="U20" s="16"/>
      <c r="V20" s="17"/>
      <c r="W20" s="14"/>
      <c r="X20" s="15"/>
      <c r="Y20" s="16"/>
      <c r="Z20" s="17"/>
    </row>
    <row r="21" spans="2:31" x14ac:dyDescent="0.2">
      <c r="B21" s="20" t="s">
        <v>45</v>
      </c>
      <c r="C21" s="14">
        <v>0</v>
      </c>
      <c r="D21" s="15">
        <v>0</v>
      </c>
      <c r="E21" s="16">
        <v>0</v>
      </c>
      <c r="F21" s="17">
        <v>0</v>
      </c>
      <c r="G21" s="14">
        <v>0</v>
      </c>
      <c r="H21" s="15">
        <v>0</v>
      </c>
      <c r="I21" s="16">
        <v>0</v>
      </c>
      <c r="J21" s="17">
        <v>0</v>
      </c>
      <c r="K21" s="14">
        <v>0</v>
      </c>
      <c r="L21" s="15">
        <v>0</v>
      </c>
      <c r="M21" s="16">
        <v>0</v>
      </c>
      <c r="N21" s="17">
        <v>0</v>
      </c>
      <c r="O21" s="14">
        <v>0</v>
      </c>
      <c r="P21" s="15">
        <v>0</v>
      </c>
      <c r="Q21" s="16">
        <v>0</v>
      </c>
      <c r="R21" s="17">
        <v>0</v>
      </c>
      <c r="S21" s="14">
        <v>0</v>
      </c>
      <c r="T21" s="15">
        <v>0</v>
      </c>
      <c r="U21" s="16"/>
      <c r="V21" s="17"/>
      <c r="W21" s="14"/>
      <c r="X21" s="15"/>
      <c r="Y21" s="16"/>
      <c r="Z21" s="17"/>
    </row>
    <row r="22" spans="2:31" x14ac:dyDescent="0.2">
      <c r="B22" s="20" t="s">
        <v>46</v>
      </c>
      <c r="C22" s="14">
        <v>0</v>
      </c>
      <c r="D22" s="15">
        <v>0</v>
      </c>
      <c r="E22" s="16">
        <v>0</v>
      </c>
      <c r="F22" s="17">
        <v>0</v>
      </c>
      <c r="G22" s="14">
        <v>0</v>
      </c>
      <c r="H22" s="15">
        <v>0</v>
      </c>
      <c r="I22" s="16">
        <v>0</v>
      </c>
      <c r="J22" s="17">
        <v>0</v>
      </c>
      <c r="K22" s="14">
        <v>0</v>
      </c>
      <c r="L22" s="15">
        <v>0</v>
      </c>
      <c r="M22" s="16">
        <v>0</v>
      </c>
      <c r="N22" s="17">
        <v>0</v>
      </c>
      <c r="O22" s="14">
        <v>0</v>
      </c>
      <c r="P22" s="15">
        <v>0</v>
      </c>
      <c r="Q22" s="16">
        <v>0</v>
      </c>
      <c r="R22" s="17">
        <v>0</v>
      </c>
      <c r="S22" s="14">
        <v>0</v>
      </c>
      <c r="T22" s="15">
        <v>0</v>
      </c>
      <c r="U22" s="16"/>
      <c r="V22" s="17"/>
      <c r="W22" s="14"/>
      <c r="X22" s="15"/>
      <c r="Y22" s="16"/>
      <c r="Z22" s="17"/>
    </row>
    <row r="23" spans="2:31" x14ac:dyDescent="0.2">
      <c r="B23" s="20" t="s">
        <v>47</v>
      </c>
      <c r="C23" s="14">
        <v>0</v>
      </c>
      <c r="D23" s="15">
        <v>0</v>
      </c>
      <c r="E23" s="16">
        <v>0</v>
      </c>
      <c r="F23" s="17">
        <v>0</v>
      </c>
      <c r="G23" s="14">
        <v>0</v>
      </c>
      <c r="H23" s="15">
        <v>0</v>
      </c>
      <c r="I23" s="16">
        <v>0</v>
      </c>
      <c r="J23" s="17">
        <v>0</v>
      </c>
      <c r="K23" s="14">
        <v>0</v>
      </c>
      <c r="L23" s="15">
        <v>0</v>
      </c>
      <c r="M23" s="16">
        <v>0</v>
      </c>
      <c r="N23" s="17">
        <v>0</v>
      </c>
      <c r="O23" s="14">
        <v>0</v>
      </c>
      <c r="P23" s="15">
        <v>0</v>
      </c>
      <c r="Q23" s="16">
        <v>0</v>
      </c>
      <c r="R23" s="17">
        <v>0</v>
      </c>
      <c r="S23" s="14">
        <v>0</v>
      </c>
      <c r="T23" s="15">
        <v>0</v>
      </c>
      <c r="U23" s="16"/>
      <c r="V23" s="17"/>
      <c r="W23" s="14"/>
      <c r="X23" s="15"/>
      <c r="Y23" s="16"/>
      <c r="Z23" s="17"/>
    </row>
    <row r="24" spans="2:31" x14ac:dyDescent="0.2">
      <c r="B24" s="20" t="s">
        <v>48</v>
      </c>
      <c r="C24" s="14">
        <v>0</v>
      </c>
      <c r="D24" s="15">
        <v>0</v>
      </c>
      <c r="E24" s="16">
        <v>0</v>
      </c>
      <c r="F24" s="17">
        <v>0</v>
      </c>
      <c r="G24" s="14">
        <v>0</v>
      </c>
      <c r="H24" s="15">
        <v>0</v>
      </c>
      <c r="I24" s="16">
        <v>0</v>
      </c>
      <c r="J24" s="17">
        <v>0</v>
      </c>
      <c r="K24" s="14">
        <v>0</v>
      </c>
      <c r="L24" s="15">
        <v>0</v>
      </c>
      <c r="M24" s="16">
        <v>0</v>
      </c>
      <c r="N24" s="17">
        <v>0</v>
      </c>
      <c r="O24" s="14">
        <v>0</v>
      </c>
      <c r="P24" s="15">
        <v>0</v>
      </c>
      <c r="Q24" s="16">
        <v>0</v>
      </c>
      <c r="R24" s="17">
        <v>0</v>
      </c>
      <c r="S24" s="14">
        <v>0</v>
      </c>
      <c r="T24" s="15">
        <v>0</v>
      </c>
      <c r="U24" s="16"/>
      <c r="V24" s="17"/>
      <c r="W24" s="14"/>
      <c r="X24" s="15"/>
      <c r="Y24" s="16"/>
      <c r="Z24" s="17"/>
    </row>
    <row r="25" spans="2:31" x14ac:dyDescent="0.2">
      <c r="B25" s="20" t="s">
        <v>49</v>
      </c>
      <c r="C25" s="14">
        <v>0</v>
      </c>
      <c r="D25" s="15">
        <v>-1.2160783658617499E-5</v>
      </c>
      <c r="E25" s="16">
        <v>0</v>
      </c>
      <c r="F25" s="17">
        <v>-6.4626190175416797E-6</v>
      </c>
      <c r="G25" s="14">
        <v>0</v>
      </c>
      <c r="H25" s="15">
        <v>-1.76339211281512E-6</v>
      </c>
      <c r="I25" s="16">
        <v>0</v>
      </c>
      <c r="J25" s="17">
        <v>-3.5103622247305398E-5</v>
      </c>
      <c r="K25" s="14">
        <v>0</v>
      </c>
      <c r="L25" s="15">
        <v>-4.2353240131359696E-6</v>
      </c>
      <c r="M25" s="16">
        <v>0</v>
      </c>
      <c r="N25" s="17">
        <v>-2.3028959958124998E-6</v>
      </c>
      <c r="O25" s="14">
        <v>0</v>
      </c>
      <c r="P25" s="15">
        <v>-1.31857835568954E-6</v>
      </c>
      <c r="Q25" s="16">
        <v>0</v>
      </c>
      <c r="R25" s="17">
        <f>-0.00662604652236524%+0.01%</f>
        <v>3.3739534776347605E-5</v>
      </c>
      <c r="S25" s="14">
        <v>0</v>
      </c>
      <c r="T25" s="15">
        <v>-2.5259296745351301E-6</v>
      </c>
      <c r="U25" s="16"/>
      <c r="V25" s="17"/>
      <c r="W25" s="14"/>
      <c r="X25" s="15"/>
      <c r="Y25" s="16"/>
      <c r="Z25" s="17"/>
    </row>
    <row r="26" spans="2:31" x14ac:dyDescent="0.2">
      <c r="B26" s="21" t="s">
        <v>50</v>
      </c>
      <c r="C26" s="22">
        <v>-1.5299999999999999E-2</v>
      </c>
      <c r="D26" s="23">
        <v>1</v>
      </c>
      <c r="E26" s="24">
        <v>1E-3</v>
      </c>
      <c r="F26" s="25">
        <v>1</v>
      </c>
      <c r="G26" s="22">
        <v>-4.87E-2</v>
      </c>
      <c r="H26" s="23">
        <v>1</v>
      </c>
      <c r="I26" s="24">
        <v>3.3599999999999998E-2</v>
      </c>
      <c r="J26" s="25">
        <v>1</v>
      </c>
      <c r="K26" s="22">
        <v>7.4999999999999997E-3</v>
      </c>
      <c r="L26" s="23">
        <v>1</v>
      </c>
      <c r="M26" s="24">
        <v>4.5699999999999998E-2</v>
      </c>
      <c r="N26" s="25">
        <v>1</v>
      </c>
      <c r="O26" s="22">
        <v>1.61E-2</v>
      </c>
      <c r="P26" s="23">
        <v>1</v>
      </c>
      <c r="Q26" s="24">
        <v>1.7600000000000001E-2</v>
      </c>
      <c r="R26" s="25">
        <v>1</v>
      </c>
      <c r="S26" s="22">
        <v>2.35E-2</v>
      </c>
      <c r="T26" s="23">
        <v>1</v>
      </c>
      <c r="U26" s="24"/>
      <c r="V26" s="25"/>
      <c r="W26" s="22"/>
      <c r="X26" s="23"/>
      <c r="Y26" s="24"/>
      <c r="Z26" s="25"/>
    </row>
    <row r="27" spans="2:31" x14ac:dyDescent="0.2">
      <c r="B27" s="26" t="s">
        <v>51</v>
      </c>
      <c r="C27" s="27">
        <v>-1040.21947</v>
      </c>
      <c r="D27" s="28"/>
      <c r="E27" s="29">
        <v>87.435430000003294</v>
      </c>
      <c r="F27" s="28"/>
      <c r="G27" s="27">
        <v>-3369.3576400000002</v>
      </c>
      <c r="H27" s="28"/>
      <c r="I27" s="29">
        <v>2243.8740699999998</v>
      </c>
      <c r="J27" s="28"/>
      <c r="K27" s="27">
        <v>513.54054000000394</v>
      </c>
      <c r="L27" s="28"/>
      <c r="M27" s="29">
        <v>3287.2276999999899</v>
      </c>
      <c r="N27" s="28"/>
      <c r="O27" s="27">
        <v>1219.7142899999999</v>
      </c>
      <c r="P27" s="28"/>
      <c r="Q27" s="29">
        <v>1381.6889799999999</v>
      </c>
      <c r="R27" s="28"/>
      <c r="S27" s="27">
        <v>1943.10429000001</v>
      </c>
      <c r="T27" s="28"/>
      <c r="U27" s="29"/>
      <c r="V27" s="28"/>
      <c r="W27" s="27"/>
      <c r="X27" s="28"/>
      <c r="Y27" s="29"/>
      <c r="Z27" s="28"/>
    </row>
    <row r="28" spans="2:31" hidden="1" x14ac:dyDescent="0.2">
      <c r="B28" s="30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2:31" x14ac:dyDescent="0.2">
      <c r="B29" s="13" t="s">
        <v>52</v>
      </c>
      <c r="C29" s="32">
        <v>-1.44E-2</v>
      </c>
      <c r="D29" s="33">
        <v>0.94418725689521699</v>
      </c>
      <c r="E29" s="34">
        <v>8.9999999999999998E-4</v>
      </c>
      <c r="F29" s="35">
        <v>0.94603068683393399</v>
      </c>
      <c r="G29" s="32">
        <v>-4.6699999999999998E-2</v>
      </c>
      <c r="H29" s="33">
        <v>0.94607821105766399</v>
      </c>
      <c r="I29" s="34">
        <v>3.1899999999999998E-2</v>
      </c>
      <c r="J29" s="35">
        <v>0.94705622006023205</v>
      </c>
      <c r="K29" s="32">
        <v>7.3000000000000001E-3</v>
      </c>
      <c r="L29" s="33">
        <v>0.94822808123678404</v>
      </c>
      <c r="M29" s="34">
        <v>4.3200000000000002E-2</v>
      </c>
      <c r="N29" s="35">
        <v>0.94891411308565399</v>
      </c>
      <c r="O29" s="32">
        <v>1.4800000000000001E-2</v>
      </c>
      <c r="P29" s="33">
        <v>0.94938465408432304</v>
      </c>
      <c r="Q29" s="34">
        <v>1.7299999999999999E-2</v>
      </c>
      <c r="R29" s="35">
        <v>0.95093450219225295</v>
      </c>
      <c r="S29" s="32">
        <v>2.24E-2</v>
      </c>
      <c r="T29" s="33">
        <v>0.95193870885160303</v>
      </c>
      <c r="U29" s="34"/>
      <c r="V29" s="35"/>
      <c r="W29" s="32"/>
      <c r="X29" s="33"/>
      <c r="Y29" s="34"/>
      <c r="Z29" s="35"/>
    </row>
    <row r="30" spans="2:31" x14ac:dyDescent="0.2">
      <c r="B30" s="20" t="s">
        <v>53</v>
      </c>
      <c r="C30" s="14">
        <v>-8.9999999999999998E-4</v>
      </c>
      <c r="D30" s="15">
        <v>5.5812743104783298E-2</v>
      </c>
      <c r="E30" s="16">
        <v>1E-4</v>
      </c>
      <c r="F30" s="17">
        <v>5.3969313166066298E-2</v>
      </c>
      <c r="G30" s="14">
        <v>-2E-3</v>
      </c>
      <c r="H30" s="15">
        <v>5.39217889423362E-2</v>
      </c>
      <c r="I30" s="16">
        <v>1.6999999999999999E-3</v>
      </c>
      <c r="J30" s="17">
        <v>5.2943779939768003E-2</v>
      </c>
      <c r="K30" s="14">
        <v>2.0000000000000001E-4</v>
      </c>
      <c r="L30" s="15">
        <v>5.1771918763216601E-2</v>
      </c>
      <c r="M30" s="16">
        <v>2.5000000000000001E-3</v>
      </c>
      <c r="N30" s="17">
        <v>5.1085886914346602E-2</v>
      </c>
      <c r="O30" s="14">
        <v>1.2999999999999999E-3</v>
      </c>
      <c r="P30" s="15">
        <v>5.0615345915677401E-2</v>
      </c>
      <c r="Q30" s="16">
        <v>2.99999999999999E-4</v>
      </c>
      <c r="R30" s="17">
        <v>4.9065497807746897E-2</v>
      </c>
      <c r="S30" s="14">
        <v>1.1000000000000001E-3</v>
      </c>
      <c r="T30" s="15">
        <v>4.8061291148396898E-2</v>
      </c>
      <c r="U30" s="16"/>
      <c r="V30" s="17"/>
      <c r="W30" s="14"/>
      <c r="X30" s="15"/>
      <c r="Y30" s="16"/>
      <c r="Z30" s="17"/>
    </row>
    <row r="31" spans="2:31" x14ac:dyDescent="0.2">
      <c r="B31" s="21" t="s">
        <v>50</v>
      </c>
      <c r="C31" s="22">
        <v>-1.5299999999999999E-2</v>
      </c>
      <c r="D31" s="23">
        <v>1</v>
      </c>
      <c r="E31" s="24">
        <v>1E-3</v>
      </c>
      <c r="F31" s="25">
        <v>1</v>
      </c>
      <c r="G31" s="22">
        <v>-4.87E-2</v>
      </c>
      <c r="H31" s="23">
        <v>1</v>
      </c>
      <c r="I31" s="24">
        <v>3.3599999999999998E-2</v>
      </c>
      <c r="J31" s="25">
        <v>1</v>
      </c>
      <c r="K31" s="22">
        <v>7.4999999999999997E-3</v>
      </c>
      <c r="L31" s="23">
        <v>1</v>
      </c>
      <c r="M31" s="24">
        <v>4.5699999999999998E-2</v>
      </c>
      <c r="N31" s="25">
        <v>1</v>
      </c>
      <c r="O31" s="22">
        <v>1.61E-2</v>
      </c>
      <c r="P31" s="23">
        <v>1</v>
      </c>
      <c r="Q31" s="24">
        <v>1.7600000000000001E-2</v>
      </c>
      <c r="R31" s="25">
        <v>1</v>
      </c>
      <c r="S31" s="22">
        <v>2.35E-2</v>
      </c>
      <c r="T31" s="23">
        <v>1</v>
      </c>
      <c r="U31" s="24"/>
      <c r="V31" s="25"/>
      <c r="W31" s="22"/>
      <c r="X31" s="23"/>
      <c r="Y31" s="24"/>
      <c r="Z31" s="25"/>
    </row>
    <row r="32" spans="2:31" hidden="1" x14ac:dyDescent="0.2"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2:26" x14ac:dyDescent="0.2">
      <c r="B33" s="13" t="s">
        <v>54</v>
      </c>
      <c r="C33" s="32">
        <v>-1.5299999999999999E-2</v>
      </c>
      <c r="D33" s="33">
        <v>1</v>
      </c>
      <c r="E33" s="34">
        <v>1E-3</v>
      </c>
      <c r="F33" s="35">
        <v>1</v>
      </c>
      <c r="G33" s="32">
        <v>-4.87E-2</v>
      </c>
      <c r="H33" s="33">
        <v>1</v>
      </c>
      <c r="I33" s="34">
        <v>3.3599999999999998E-2</v>
      </c>
      <c r="J33" s="35">
        <v>1</v>
      </c>
      <c r="K33" s="32">
        <v>7.4999999999999997E-3</v>
      </c>
      <c r="L33" s="33">
        <v>1</v>
      </c>
      <c r="M33" s="34">
        <v>4.5699999999999998E-2</v>
      </c>
      <c r="N33" s="35">
        <v>1</v>
      </c>
      <c r="O33" s="32">
        <v>1.61E-2</v>
      </c>
      <c r="P33" s="33">
        <v>1</v>
      </c>
      <c r="Q33" s="34">
        <v>1.7600000000000001E-2</v>
      </c>
      <c r="R33" s="35">
        <v>1</v>
      </c>
      <c r="S33" s="32">
        <v>2.35E-2</v>
      </c>
      <c r="T33" s="33">
        <v>1</v>
      </c>
      <c r="U33" s="34"/>
      <c r="V33" s="35"/>
      <c r="W33" s="32"/>
      <c r="X33" s="33"/>
      <c r="Y33" s="34"/>
      <c r="Z33" s="35"/>
    </row>
    <row r="34" spans="2:26" x14ac:dyDescent="0.2">
      <c r="B34" s="20" t="s">
        <v>55</v>
      </c>
      <c r="C34" s="14">
        <v>0</v>
      </c>
      <c r="D34" s="15">
        <v>0</v>
      </c>
      <c r="E34" s="16">
        <v>0</v>
      </c>
      <c r="F34" s="17">
        <v>0</v>
      </c>
      <c r="G34" s="14">
        <v>0</v>
      </c>
      <c r="H34" s="15">
        <v>0</v>
      </c>
      <c r="I34" s="16">
        <v>0</v>
      </c>
      <c r="J34" s="17">
        <v>0</v>
      </c>
      <c r="K34" s="14">
        <v>0</v>
      </c>
      <c r="L34" s="15">
        <v>0</v>
      </c>
      <c r="M34" s="16">
        <v>0</v>
      </c>
      <c r="N34" s="17">
        <v>0</v>
      </c>
      <c r="O34" s="14">
        <v>0</v>
      </c>
      <c r="P34" s="15">
        <v>0</v>
      </c>
      <c r="Q34" s="16">
        <v>0</v>
      </c>
      <c r="R34" s="17">
        <v>0</v>
      </c>
      <c r="S34" s="14">
        <v>0</v>
      </c>
      <c r="T34" s="15">
        <v>0</v>
      </c>
      <c r="U34" s="16"/>
      <c r="V34" s="17"/>
      <c r="W34" s="14"/>
      <c r="X34" s="15"/>
      <c r="Y34" s="16"/>
      <c r="Z34" s="17"/>
    </row>
    <row r="35" spans="2:26" x14ac:dyDescent="0.2">
      <c r="B35" s="36" t="s">
        <v>50</v>
      </c>
      <c r="C35" s="37">
        <v>-1.5299999999999999E-2</v>
      </c>
      <c r="D35" s="38">
        <v>1</v>
      </c>
      <c r="E35" s="39">
        <v>1E-3</v>
      </c>
      <c r="F35" s="40">
        <v>1</v>
      </c>
      <c r="G35" s="37">
        <v>-4.87E-2</v>
      </c>
      <c r="H35" s="38">
        <v>1</v>
      </c>
      <c r="I35" s="39">
        <v>3.3599999999999998E-2</v>
      </c>
      <c r="J35" s="40">
        <v>1</v>
      </c>
      <c r="K35" s="37">
        <v>7.4999999999999997E-3</v>
      </c>
      <c r="L35" s="38">
        <v>1</v>
      </c>
      <c r="M35" s="39">
        <v>4.5699999999999998E-2</v>
      </c>
      <c r="N35" s="40">
        <v>1</v>
      </c>
      <c r="O35" s="37">
        <v>1.61E-2</v>
      </c>
      <c r="P35" s="38">
        <v>1</v>
      </c>
      <c r="Q35" s="39">
        <v>1.7600000000000001E-2</v>
      </c>
      <c r="R35" s="40">
        <v>1</v>
      </c>
      <c r="S35" s="37">
        <v>2.35E-2</v>
      </c>
      <c r="T35" s="38">
        <v>1</v>
      </c>
      <c r="U35" s="24"/>
      <c r="V35" s="25"/>
      <c r="W35" s="22"/>
      <c r="X35" s="23"/>
      <c r="Y35" s="24"/>
      <c r="Z35" s="25"/>
    </row>
    <row r="36" spans="2:26" x14ac:dyDescent="0.2">
      <c r="B36" s="50" t="s">
        <v>66</v>
      </c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</row>
    <row r="37" spans="2:26" ht="48" x14ac:dyDescent="0.2">
      <c r="B37" s="42" t="s">
        <v>56</v>
      </c>
      <c r="C37" s="43" t="s">
        <v>57</v>
      </c>
      <c r="D37" s="44" t="s">
        <v>58</v>
      </c>
      <c r="E37" s="45" t="s">
        <v>59</v>
      </c>
      <c r="F37" s="46" t="s">
        <v>60</v>
      </c>
      <c r="G37" s="43" t="s">
        <v>61</v>
      </c>
      <c r="H37" s="44" t="s">
        <v>62</v>
      </c>
      <c r="I37" s="45" t="s">
        <v>63</v>
      </c>
      <c r="J37" s="45" t="s">
        <v>64</v>
      </c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</row>
    <row r="38" spans="2:26" x14ac:dyDescent="0.2">
      <c r="B38" s="13" t="s">
        <v>31</v>
      </c>
      <c r="C38" s="14">
        <v>1E-3</v>
      </c>
      <c r="D38" s="15">
        <v>-1.1081486927258001E-3</v>
      </c>
      <c r="E38" s="16">
        <v>1.1999999999999999E-3</v>
      </c>
      <c r="F38" s="17">
        <v>1.6995952803013699E-2</v>
      </c>
      <c r="G38" s="14">
        <v>2.3E-3</v>
      </c>
      <c r="H38" s="15">
        <v>3.8366480053446902E-3</v>
      </c>
      <c r="I38" s="16"/>
      <c r="J38" s="17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</row>
    <row r="39" spans="2:26" ht="32" x14ac:dyDescent="0.2">
      <c r="B39" s="19" t="s">
        <v>32</v>
      </c>
      <c r="C39" s="14">
        <v>0</v>
      </c>
      <c r="D39" s="15">
        <v>0</v>
      </c>
      <c r="E39" s="16">
        <v>0</v>
      </c>
      <c r="F39" s="17">
        <v>0</v>
      </c>
      <c r="G39" s="14">
        <v>0</v>
      </c>
      <c r="H39" s="15">
        <v>0</v>
      </c>
      <c r="I39" s="16"/>
      <c r="J39" s="17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</row>
    <row r="40" spans="2:26" x14ac:dyDescent="0.2">
      <c r="B40" s="20" t="s">
        <v>33</v>
      </c>
      <c r="C40" s="14">
        <v>0</v>
      </c>
      <c r="D40" s="15">
        <v>0</v>
      </c>
      <c r="E40" s="16">
        <v>0</v>
      </c>
      <c r="F40" s="17">
        <v>0</v>
      </c>
      <c r="G40" s="14">
        <v>0</v>
      </c>
      <c r="H40" s="15">
        <v>0</v>
      </c>
      <c r="I40" s="16"/>
      <c r="J40" s="17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</row>
    <row r="41" spans="2:26" x14ac:dyDescent="0.2">
      <c r="B41" s="20" t="s">
        <v>34</v>
      </c>
      <c r="C41" s="14">
        <v>0</v>
      </c>
      <c r="D41" s="15">
        <v>0</v>
      </c>
      <c r="E41" s="16">
        <v>0</v>
      </c>
      <c r="F41" s="17">
        <v>0</v>
      </c>
      <c r="G41" s="14">
        <v>0</v>
      </c>
      <c r="H41" s="15">
        <v>0</v>
      </c>
      <c r="I41" s="16"/>
      <c r="J41" s="17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</row>
    <row r="42" spans="2:26" x14ac:dyDescent="0.2">
      <c r="B42" s="20" t="s">
        <v>35</v>
      </c>
      <c r="C42" s="14">
        <v>0</v>
      </c>
      <c r="D42" s="15">
        <v>0</v>
      </c>
      <c r="E42" s="16">
        <v>0</v>
      </c>
      <c r="F42" s="17">
        <v>0</v>
      </c>
      <c r="G42" s="14">
        <v>0</v>
      </c>
      <c r="H42" s="15">
        <v>0</v>
      </c>
      <c r="I42" s="16"/>
      <c r="J42" s="17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</row>
    <row r="43" spans="2:26" x14ac:dyDescent="0.2">
      <c r="B43" s="20" t="s">
        <v>36</v>
      </c>
      <c r="C43" s="14">
        <v>0</v>
      </c>
      <c r="D43" s="15">
        <v>0</v>
      </c>
      <c r="E43" s="16">
        <v>0</v>
      </c>
      <c r="F43" s="17">
        <v>0</v>
      </c>
      <c r="G43" s="14">
        <v>0</v>
      </c>
      <c r="H43" s="15">
        <v>0</v>
      </c>
      <c r="I43" s="16"/>
      <c r="J43" s="17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</row>
    <row r="44" spans="2:26" x14ac:dyDescent="0.2">
      <c r="B44" s="20" t="s">
        <v>37</v>
      </c>
      <c r="C44" s="14">
        <v>0</v>
      </c>
      <c r="D44" s="15">
        <v>0</v>
      </c>
      <c r="E44" s="16">
        <v>0</v>
      </c>
      <c r="F44" s="17">
        <v>0</v>
      </c>
      <c r="G44" s="14">
        <v>0</v>
      </c>
      <c r="H44" s="15">
        <v>0</v>
      </c>
      <c r="I44" s="16"/>
      <c r="J44" s="17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</row>
    <row r="45" spans="2:26" x14ac:dyDescent="0.2">
      <c r="B45" s="47" t="s">
        <v>38</v>
      </c>
      <c r="C45" s="14">
        <v>-3.6200000000000003E-2</v>
      </c>
      <c r="D45" s="15">
        <v>0.54940235250940495</v>
      </c>
      <c r="E45" s="16">
        <v>1.0800000000000001E-2</v>
      </c>
      <c r="F45" s="17">
        <v>0.55275707770085902</v>
      </c>
      <c r="G45" s="14">
        <v>4.5499999999999999E-2</v>
      </c>
      <c r="H45" s="15">
        <v>0.581037468170024</v>
      </c>
      <c r="I45" s="16"/>
      <c r="J45" s="17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</row>
    <row r="46" spans="2:26" x14ac:dyDescent="0.2">
      <c r="B46" s="20" t="s">
        <v>39</v>
      </c>
      <c r="C46" s="14">
        <v>-2.7099999999999999E-2</v>
      </c>
      <c r="D46" s="15">
        <v>0.45170755957543401</v>
      </c>
      <c r="E46" s="16">
        <v>9.1000000000000004E-3</v>
      </c>
      <c r="F46" s="17">
        <v>0.43024927239212302</v>
      </c>
      <c r="G46" s="14">
        <v>3.27E-2</v>
      </c>
      <c r="H46" s="15">
        <v>0.41512840975430498</v>
      </c>
      <c r="I46" s="16"/>
      <c r="J46" s="17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</row>
    <row r="47" spans="2:26" x14ac:dyDescent="0.2">
      <c r="B47" s="20" t="s">
        <v>40</v>
      </c>
      <c r="C47" s="14">
        <v>0</v>
      </c>
      <c r="D47" s="15">
        <v>0</v>
      </c>
      <c r="E47" s="16">
        <v>0</v>
      </c>
      <c r="F47" s="17">
        <v>0</v>
      </c>
      <c r="G47" s="14">
        <v>0</v>
      </c>
      <c r="H47" s="15">
        <v>0</v>
      </c>
      <c r="I47" s="16"/>
      <c r="J47" s="17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</row>
    <row r="48" spans="2:26" x14ac:dyDescent="0.2">
      <c r="B48" s="20" t="s">
        <v>41</v>
      </c>
      <c r="C48" s="14">
        <v>0</v>
      </c>
      <c r="D48" s="15">
        <v>0</v>
      </c>
      <c r="E48" s="16">
        <v>0</v>
      </c>
      <c r="F48" s="17">
        <v>0</v>
      </c>
      <c r="G48" s="14">
        <v>0</v>
      </c>
      <c r="H48" s="15">
        <v>0</v>
      </c>
      <c r="I48" s="16"/>
      <c r="J48" s="17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</row>
    <row r="49" spans="2:26" x14ac:dyDescent="0.2">
      <c r="B49" s="20" t="s">
        <v>42</v>
      </c>
      <c r="C49" s="14">
        <v>0</v>
      </c>
      <c r="D49" s="15">
        <v>0</v>
      </c>
      <c r="E49" s="16">
        <v>0</v>
      </c>
      <c r="F49" s="17">
        <v>0</v>
      </c>
      <c r="G49" s="14">
        <v>0</v>
      </c>
      <c r="H49" s="15">
        <v>0</v>
      </c>
      <c r="I49" s="16"/>
      <c r="J49" s="17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</row>
    <row r="50" spans="2:26" x14ac:dyDescent="0.2">
      <c r="B50" s="20" t="s">
        <v>43</v>
      </c>
      <c r="C50" s="14">
        <v>0</v>
      </c>
      <c r="D50" s="15">
        <v>0</v>
      </c>
      <c r="E50" s="16">
        <v>0</v>
      </c>
      <c r="F50" s="17">
        <v>0</v>
      </c>
      <c r="G50" s="14">
        <v>0</v>
      </c>
      <c r="H50" s="15">
        <v>0</v>
      </c>
      <c r="I50" s="16"/>
      <c r="J50" s="17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  <row r="51" spans="2:26" x14ac:dyDescent="0.2">
      <c r="B51" s="20" t="s">
        <v>44</v>
      </c>
      <c r="C51" s="14">
        <v>0</v>
      </c>
      <c r="D51" s="15">
        <v>0</v>
      </c>
      <c r="E51" s="16">
        <v>0</v>
      </c>
      <c r="F51" s="17">
        <v>0</v>
      </c>
      <c r="G51" s="14">
        <v>0</v>
      </c>
      <c r="H51" s="15">
        <v>0</v>
      </c>
      <c r="I51" s="16"/>
      <c r="J51" s="17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</row>
    <row r="52" spans="2:26" x14ac:dyDescent="0.2">
      <c r="B52" s="20" t="s">
        <v>45</v>
      </c>
      <c r="C52" s="14">
        <v>0</v>
      </c>
      <c r="D52" s="15">
        <v>0</v>
      </c>
      <c r="E52" s="16">
        <v>0</v>
      </c>
      <c r="F52" s="17">
        <v>0</v>
      </c>
      <c r="G52" s="14">
        <v>0</v>
      </c>
      <c r="H52" s="15">
        <v>0</v>
      </c>
      <c r="I52" s="16"/>
      <c r="J52" s="17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</row>
    <row r="53" spans="2:26" x14ac:dyDescent="0.2">
      <c r="B53" s="20" t="s">
        <v>46</v>
      </c>
      <c r="C53" s="14">
        <v>0</v>
      </c>
      <c r="D53" s="15">
        <v>0</v>
      </c>
      <c r="E53" s="16">
        <v>0</v>
      </c>
      <c r="F53" s="17">
        <v>0</v>
      </c>
      <c r="G53" s="14">
        <v>0</v>
      </c>
      <c r="H53" s="15">
        <v>0</v>
      </c>
      <c r="I53" s="16"/>
      <c r="J53" s="17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</row>
    <row r="54" spans="2:26" x14ac:dyDescent="0.2">
      <c r="B54" s="20" t="s">
        <v>47</v>
      </c>
      <c r="C54" s="14">
        <v>0</v>
      </c>
      <c r="D54" s="15">
        <v>0</v>
      </c>
      <c r="E54" s="16">
        <v>0</v>
      </c>
      <c r="F54" s="17">
        <v>0</v>
      </c>
      <c r="G54" s="14">
        <v>0</v>
      </c>
      <c r="H54" s="15">
        <v>0</v>
      </c>
      <c r="I54" s="16"/>
      <c r="J54" s="17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</row>
    <row r="55" spans="2:26" x14ac:dyDescent="0.2">
      <c r="B55" s="20" t="s">
        <v>48</v>
      </c>
      <c r="C55" s="14">
        <v>0</v>
      </c>
      <c r="D55" s="15">
        <v>0</v>
      </c>
      <c r="E55" s="16">
        <v>0</v>
      </c>
      <c r="F55" s="17">
        <v>0</v>
      </c>
      <c r="G55" s="14">
        <v>0</v>
      </c>
      <c r="H55" s="15">
        <v>0</v>
      </c>
      <c r="I55" s="16"/>
      <c r="J55" s="17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</row>
    <row r="56" spans="2:26" x14ac:dyDescent="0.2">
      <c r="B56" s="20" t="s">
        <v>49</v>
      </c>
      <c r="C56" s="14">
        <v>0</v>
      </c>
      <c r="D56" s="15">
        <v>-1.76339211281512E-6</v>
      </c>
      <c r="E56" s="16">
        <v>0</v>
      </c>
      <c r="F56" s="17">
        <v>-2.3028959958124998E-6</v>
      </c>
      <c r="G56" s="14">
        <v>0</v>
      </c>
      <c r="H56" s="15">
        <v>-2.5259296745351301E-6</v>
      </c>
      <c r="I56" s="16"/>
      <c r="J56" s="17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</row>
    <row r="57" spans="2:26" x14ac:dyDescent="0.2">
      <c r="B57" s="21" t="s">
        <v>65</v>
      </c>
      <c r="C57" s="22">
        <v>-6.2300000000000001E-2</v>
      </c>
      <c r="D57" s="23">
        <v>1</v>
      </c>
      <c r="E57" s="24">
        <v>2.1100000000000001E-2</v>
      </c>
      <c r="F57" s="25">
        <v>1</v>
      </c>
      <c r="G57" s="22">
        <v>8.0500000000000002E-2</v>
      </c>
      <c r="H57" s="23">
        <v>1</v>
      </c>
      <c r="I57" s="24"/>
      <c r="J57" s="25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</row>
    <row r="58" spans="2:26" x14ac:dyDescent="0.2">
      <c r="B58" s="26" t="s">
        <v>51</v>
      </c>
      <c r="C58" s="27">
        <v>-4322.1416799999997</v>
      </c>
      <c r="D58" s="28"/>
      <c r="E58" s="29">
        <v>1722.50063</v>
      </c>
      <c r="F58" s="28"/>
      <c r="G58" s="27">
        <v>6267.0081899999996</v>
      </c>
      <c r="H58" s="28"/>
      <c r="I58" s="29"/>
      <c r="J58" s="28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</row>
    <row r="59" spans="2:26" hidden="1" x14ac:dyDescent="0.2">
      <c r="B59" s="30"/>
      <c r="C59" s="31"/>
      <c r="D59" s="31"/>
      <c r="E59" s="31"/>
      <c r="F59" s="31"/>
      <c r="G59" s="31"/>
      <c r="H59" s="31"/>
      <c r="I59" s="31"/>
      <c r="J59" s="3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</row>
    <row r="60" spans="2:26" x14ac:dyDescent="0.2">
      <c r="B60" s="13" t="s">
        <v>52</v>
      </c>
      <c r="C60" s="32">
        <v>-5.9499999999999997E-2</v>
      </c>
      <c r="D60" s="33">
        <v>0.94607821105766399</v>
      </c>
      <c r="E60" s="34">
        <v>1.9800000000000002E-2</v>
      </c>
      <c r="F60" s="35">
        <v>0.94891411308565399</v>
      </c>
      <c r="G60" s="32">
        <v>7.6499999999999999E-2</v>
      </c>
      <c r="H60" s="33">
        <v>0.95193870885160303</v>
      </c>
      <c r="I60" s="34"/>
      <c r="J60" s="35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</row>
    <row r="61" spans="2:26" x14ac:dyDescent="0.2">
      <c r="B61" s="20" t="s">
        <v>53</v>
      </c>
      <c r="C61" s="14">
        <v>-2.8000000000000099E-3</v>
      </c>
      <c r="D61" s="15">
        <v>5.3921788942336103E-2</v>
      </c>
      <c r="E61" s="16">
        <v>1.2999999999999999E-3</v>
      </c>
      <c r="F61" s="17">
        <v>5.1085886914346602E-2</v>
      </c>
      <c r="G61" s="14">
        <v>3.9999999999999897E-3</v>
      </c>
      <c r="H61" s="15">
        <v>4.8061291148396898E-2</v>
      </c>
      <c r="I61" s="16"/>
      <c r="J61" s="17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</row>
    <row r="62" spans="2:26" x14ac:dyDescent="0.2">
      <c r="B62" s="21" t="s">
        <v>65</v>
      </c>
      <c r="C62" s="22">
        <v>-6.2300000000000001E-2</v>
      </c>
      <c r="D62" s="23">
        <v>1</v>
      </c>
      <c r="E62" s="24">
        <v>2.1100000000000001E-2</v>
      </c>
      <c r="F62" s="25">
        <v>1</v>
      </c>
      <c r="G62" s="22">
        <v>8.0500000000000002E-2</v>
      </c>
      <c r="H62" s="23">
        <v>1</v>
      </c>
      <c r="I62" s="24"/>
      <c r="J62" s="25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</row>
    <row r="63" spans="2:26" hidden="1" x14ac:dyDescent="0.2">
      <c r="B63" s="30"/>
      <c r="C63" s="31"/>
      <c r="D63" s="31"/>
      <c r="E63" s="31"/>
      <c r="F63" s="31"/>
      <c r="G63" s="31"/>
      <c r="H63" s="31"/>
      <c r="I63" s="31"/>
      <c r="J63" s="3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</row>
    <row r="64" spans="2:26" x14ac:dyDescent="0.2">
      <c r="B64" s="13" t="s">
        <v>54</v>
      </c>
      <c r="C64" s="32">
        <v>-6.2300000000000001E-2</v>
      </c>
      <c r="D64" s="33">
        <v>1</v>
      </c>
      <c r="E64" s="34">
        <v>2.1100000000000001E-2</v>
      </c>
      <c r="F64" s="35">
        <v>1</v>
      </c>
      <c r="G64" s="32">
        <v>8.0500000000000002E-2</v>
      </c>
      <c r="H64" s="33">
        <v>1</v>
      </c>
      <c r="I64" s="34"/>
      <c r="J64" s="35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</row>
    <row r="65" spans="2:26" x14ac:dyDescent="0.2">
      <c r="B65" s="20" t="s">
        <v>55</v>
      </c>
      <c r="C65" s="14">
        <v>0</v>
      </c>
      <c r="D65" s="15">
        <v>0</v>
      </c>
      <c r="E65" s="16">
        <v>0</v>
      </c>
      <c r="F65" s="17">
        <v>0</v>
      </c>
      <c r="G65" s="14">
        <v>0</v>
      </c>
      <c r="H65" s="15">
        <v>0</v>
      </c>
      <c r="I65" s="16"/>
      <c r="J65" s="17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</row>
    <row r="66" spans="2:26" x14ac:dyDescent="0.2">
      <c r="B66" s="36" t="s">
        <v>65</v>
      </c>
      <c r="C66" s="37">
        <v>-6.2300000000000001E-2</v>
      </c>
      <c r="D66" s="38">
        <v>1</v>
      </c>
      <c r="E66" s="39">
        <v>2.1100000000000001E-2</v>
      </c>
      <c r="F66" s="40">
        <v>1</v>
      </c>
      <c r="G66" s="37">
        <v>8.0500000000000002E-2</v>
      </c>
      <c r="H66" s="38">
        <v>1</v>
      </c>
      <c r="I66" s="24"/>
      <c r="J66" s="25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</row>
    <row r="67" spans="2:26" x14ac:dyDescent="0.2">
      <c r="B67" s="50" t="s">
        <v>67</v>
      </c>
      <c r="C67" s="50"/>
      <c r="D67" s="50"/>
      <c r="E67" s="50"/>
      <c r="F67" s="50"/>
      <c r="G67" s="50"/>
      <c r="H67" s="50"/>
      <c r="I67" s="50"/>
      <c r="J67" s="50"/>
    </row>
    <row r="70" spans="2:26" x14ac:dyDescent="0.2">
      <c r="B70" s="4"/>
    </row>
    <row r="73" spans="2:26" x14ac:dyDescent="0.2">
      <c r="B73"/>
    </row>
  </sheetData>
  <mergeCells count="9">
    <mergeCell ref="F5:Z5"/>
    <mergeCell ref="E3:Z3"/>
    <mergeCell ref="D2:Z2"/>
    <mergeCell ref="B36:Z36"/>
    <mergeCell ref="B67:J67"/>
    <mergeCell ref="B1:Z1"/>
    <mergeCell ref="C3:D3"/>
    <mergeCell ref="C4:E4"/>
    <mergeCell ref="F4:Z4"/>
  </mergeCells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פירוט תרומת אפיקי ההשקעה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Keshet Liat</dc:creator>
  <cp:lastModifiedBy>בת שבע אסתר אזולאי</cp:lastModifiedBy>
  <dcterms:created xsi:type="dcterms:W3CDTF">2026-10-21T08:16:58Z</dcterms:created>
  <dcterms:modified xsi:type="dcterms:W3CDTF">2026-10-22T11:49:21Z</dcterms:modified>
</cp:coreProperties>
</file>