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EXCEL\account\Name\ALL\PDF דוחות לאוצר 2017אקסל\אקסל רשימות ניע 092017\Hamahar_hishtalmut\נספח צדדים קשורים\"/>
    </mc:Choice>
  </mc:AlternateContent>
  <bookViews>
    <workbookView xWindow="0" yWindow="0" windowWidth="14370" windowHeight="8910"/>
  </bookViews>
  <sheets>
    <sheet name="נספח 1" sheetId="9" r:id="rId1"/>
    <sheet name="נספח 4" sheetId="8" r:id="rId2"/>
    <sheet name="נספח 3ג" sheetId="7" r:id="rId3"/>
    <sheet name="נספח 3ב" sheetId="6" r:id="rId4"/>
    <sheet name="נספח 3א" sheetId="5" r:id="rId5"/>
    <sheet name="נספח 2" sheetId="4" r:id="rId6"/>
    <sheet name="גיליון1" sheetId="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9" l="1"/>
  <c r="I24" i="9"/>
  <c r="H24" i="9"/>
  <c r="G24" i="9"/>
  <c r="F24" i="9"/>
  <c r="E24" i="9"/>
  <c r="D24" i="9"/>
  <c r="C24" i="9"/>
  <c r="B24" i="9"/>
</calcChain>
</file>

<file path=xl/sharedStrings.xml><?xml version="1.0" encoding="utf-8"?>
<sst xmlns="http://schemas.openxmlformats.org/spreadsheetml/2006/main" count="210" uniqueCount="148">
  <si>
    <t>מספר
נייר ערך</t>
  </si>
  <si>
    <t>דירוג</t>
  </si>
  <si>
    <t>שם
המדרג</t>
  </si>
  <si>
    <t>שיעור
ריבית</t>
  </si>
  <si>
    <t>אחוזים</t>
  </si>
  <si>
    <t>מח''מ</t>
  </si>
  <si>
    <t>שנים</t>
  </si>
  <si>
    <t>תשואה
לפדיון</t>
  </si>
  <si>
    <t>שיעור
מהערך
הנקוב
המונפק</t>
  </si>
  <si>
    <t>ערך שוק/
שווי הוגן/
שווי בספרים</t>
  </si>
  <si>
    <t>אלפי ש''ח</t>
  </si>
  <si>
    <t>שיעור מסך
נכסי
ההשקעה</t>
  </si>
  <si>
    <t>צד קשור- אי.בי.אי. בית השקעות בע"מ</t>
  </si>
  <si>
    <t>ניירות ערך לא סחירים</t>
  </si>
  <si>
    <t>קרנות השקעה</t>
  </si>
  <si>
    <t>*IBI Consumer CR- אי.בי.אי. בית השקעות בע"מ</t>
  </si>
  <si>
    <t>60400256</t>
  </si>
  <si>
    <t>סה''כ ניירות ערך לא סחירים</t>
  </si>
  <si>
    <t>סה''כ צד קשור-אי.בי.אי. בית השקעות בע"מ</t>
  </si>
  <si>
    <t>צד קשור- מיטב דש השקעות בע"מ</t>
  </si>
  <si>
    <t>ניירות ערך סחירים</t>
  </si>
  <si>
    <t>אג"ח קונצרני</t>
  </si>
  <si>
    <t>*דש איפקס סד ג- מיטב דש השקעות בע"מ</t>
  </si>
  <si>
    <t>1121763</t>
  </si>
  <si>
    <t>A1</t>
  </si>
  <si>
    <t>מידרוג</t>
  </si>
  <si>
    <t>מניות</t>
  </si>
  <si>
    <t>*מיטב דש- מיטב דש השקעות בע"מ</t>
  </si>
  <si>
    <t>1081843</t>
  </si>
  <si>
    <t>סה''כ ניירות ערך סחירים</t>
  </si>
  <si>
    <t>סה''כ צד קשור-מיטב דש השקעות בע"מ</t>
  </si>
  <si>
    <t>צד קשור- פסגות מוצרי מדדים בע"מ</t>
  </si>
  <si>
    <t>תעודות סל</t>
  </si>
  <si>
    <t>*מבט מדדים כג פוטסי- פסגות מוצרי מדדים בע"מ</t>
  </si>
  <si>
    <t>1101435</t>
  </si>
  <si>
    <t>*פסגות סל תא פיננסים- פסגות מוצרי מדדים בע"מ</t>
  </si>
  <si>
    <t>1125350</t>
  </si>
  <si>
    <t>*פסגות סל יפן- פסגות מוצרי מדדים בע"מ</t>
  </si>
  <si>
    <t>1138015</t>
  </si>
  <si>
    <t>סה''כ צד קשור-פסגות מוצרי מדדים בע"מ</t>
  </si>
  <si>
    <t>צד קשור- פסגות תעודות סל בע"מ לשעבר תאלי</t>
  </si>
  <si>
    <t>*פסגות סל ג תא 125- פסגות תעודות סל בע"מ לשעבר תאלי</t>
  </si>
  <si>
    <t>1096593</t>
  </si>
  <si>
    <t>סה''כ צד קשור-פסגות תעודות סל בע"מ לשעבר תאלי</t>
  </si>
  <si>
    <t>צד קשור- פסגות תעודות סל מדדים בע"מ</t>
  </si>
  <si>
    <t>*פסגות s&amp;p 500- פסגות תעודות סל מדדים בע"מ</t>
  </si>
  <si>
    <t>1117399</t>
  </si>
  <si>
    <t>*פסג מדד נו  סין- פסגות תעודות סל מדדים בע"מ</t>
  </si>
  <si>
    <t>1117563</t>
  </si>
  <si>
    <t>*פסגות סל מדד כ יתר 50- פסגות תעודות סל מדדים בע"מ</t>
  </si>
  <si>
    <t>1118769</t>
  </si>
  <si>
    <t>*פסגות מדד דאקס שח- פסגות תעודות סל מדדים בע"מ</t>
  </si>
  <si>
    <t>1120203</t>
  </si>
  <si>
    <t>*פסג מדד סו ראסל שח- פסגות תעודות סל מדדים בע"מ</t>
  </si>
  <si>
    <t>1122795</t>
  </si>
  <si>
    <t>*פסגות  מדד Msci emerg- פסגות תעודות סל מדדים בע"מ</t>
  </si>
  <si>
    <t>1125749</t>
  </si>
  <si>
    <t>*פסגות סל אנרגיה- פסגות תעודות סל מדדים בע"מ</t>
  </si>
  <si>
    <t>1131291</t>
  </si>
  <si>
    <t>*פסג מדד רנז דאש_stoxx30 _שח- פסגות תעודות סל מדדים בע"מ</t>
  </si>
  <si>
    <t>1132497</t>
  </si>
  <si>
    <t>*פסגות קפג בנקים איזוריים ארהב sp- פסגות תעודות סל מדדים בע"מ</t>
  </si>
  <si>
    <t>1133255</t>
  </si>
  <si>
    <t>*פסגות קנא סל צריכה ארה"ב P IXR- פסגות תעודות סל מדדים בע"מ</t>
  </si>
  <si>
    <t>1133909</t>
  </si>
  <si>
    <t>*פסגות צריכה בסיסי sp- פסגות תעודות סל מדדים בע"מ</t>
  </si>
  <si>
    <t>1134527</t>
  </si>
  <si>
    <t>*פסגות סל תל בונד שקלי סד-3- פסגות תעודות סל מדדים בע"מ</t>
  </si>
  <si>
    <t>1134568</t>
  </si>
  <si>
    <t>*פסג מדד רפא צכש- פסגות תעודות סל מדדים בע"מ</t>
  </si>
  <si>
    <t>1135326</t>
  </si>
  <si>
    <t>*פסגות תרופות דולרי- פסגות תעודות סל מדדים בע"מ</t>
  </si>
  <si>
    <t>1139047</t>
  </si>
  <si>
    <t>סה''כ צד קשור-פסגות תעודות סל מדדים בע"מ</t>
  </si>
  <si>
    <t>צד קשור- תכלית גלובל בע"מ</t>
  </si>
  <si>
    <t>*90תכלית גל ח תא- תכלית גלובל בע"מ</t>
  </si>
  <si>
    <t>1105386</t>
  </si>
  <si>
    <t>סה''כ צד קשור-תכלית גלובל בע"מ</t>
  </si>
  <si>
    <t>צד קשור- תכלית מורכבות בע"מ</t>
  </si>
  <si>
    <t>*תכלית יתר 50- תכלית מורכבות בע"מ</t>
  </si>
  <si>
    <t>1109305</t>
  </si>
  <si>
    <t>*תכלמר  נב  מתעורר- תכלית מורכבות בע"מ</t>
  </si>
  <si>
    <t>1122647</t>
  </si>
  <si>
    <t>*תכלמר  סו  ראסל- תכלית מורכבות בע"מ</t>
  </si>
  <si>
    <t>1127935</t>
  </si>
  <si>
    <t>*תכלית קיד S&amp;P דיבידנד בצמיחה- תכלית מורכבות בע"מ</t>
  </si>
  <si>
    <t>1133669</t>
  </si>
  <si>
    <t>סה''כ צד קשור-תכלית מורכבות בע"מ</t>
  </si>
  <si>
    <t>צד קשור- תכלית תעודות סל בע"מ</t>
  </si>
  <si>
    <t>*125תכלית סל א ת"א- תכלית תעודות סל בע"מ</t>
  </si>
  <si>
    <t>1091818</t>
  </si>
  <si>
    <t>*תכלית נאסדק ביוטכנולוגיה- תכלית תעודות סל בע"מ</t>
  </si>
  <si>
    <t>1095751</t>
  </si>
  <si>
    <t>*תכלית סל- תכלית תעודות סל בע"מ</t>
  </si>
  <si>
    <t>1140334</t>
  </si>
  <si>
    <t>סה''כ צד קשור-תכלית תעודות סל בע"מ</t>
  </si>
  <si>
    <t>סה''כ השקעה בכל הצדדים הקשורים</t>
  </si>
  <si>
    <t>שווי
עסקאות
הרכישה
באלפי ש''ח</t>
  </si>
  <si>
    <t>שווי
עסקאות
המכירה(-)
באלפי ש''ח</t>
  </si>
  <si>
    <t xml:space="preserve">                 דש איפקס סד ג</t>
  </si>
  <si>
    <t>סה''כ היקף עסקאות לצורך רכישה או מכירה של צד קשור- מיטב דש השקעות בע"מ</t>
  </si>
  <si>
    <t>פסגות סל תא פיננסים</t>
  </si>
  <si>
    <t>סה''כ היקף עסקאות לצורך רכישה או מכירה של צד קשור- פסגות מוצרי מדדים בע"מ</t>
  </si>
  <si>
    <t xml:space="preserve">                 פסגות s&amp;p 500</t>
  </si>
  <si>
    <t>פסגות קפג בנקים איזוריים ארהב sp</t>
  </si>
  <si>
    <t>סה''כ היקף עסקאות לצורך רכישה או מכירה של צד קשור- פסגות תעודות סל מדדים בע"מ</t>
  </si>
  <si>
    <t>צד קשור- תכלית אינדקס סל בע"מ</t>
  </si>
  <si>
    <t>שמחקות מדדי מניות בחו"ל</t>
  </si>
  <si>
    <t xml:space="preserve">               תכלאינ מח פוטשח</t>
  </si>
  <si>
    <t>סה''כ היקף עסקאות לצורך רכישה או מכירה של צד קשור- תכלית אינדקס סל בע"מ</t>
  </si>
  <si>
    <t xml:space="preserve">      תכלית נאסדק ביוטכנולוגיה</t>
  </si>
  <si>
    <t>סה''כ היקף עסקאות לצורך רכישה או מכירה של צד קשור- תכלית תעודות סל בע"מ</t>
  </si>
  <si>
    <t>סה''כ היקף עסקאות לצורך רכישה או מכירה של כל הצדדים הקשורים</t>
  </si>
  <si>
    <t>תאריך</t>
  </si>
  <si>
    <t>שווי
העסקה
הרכישה/מכירה</t>
  </si>
  <si>
    <t>סה''כ היקף עסקאות של כל הצדדים הקשורים</t>
  </si>
  <si>
    <t>שער
בורסה
בסוף יום
המסחר</t>
  </si>
  <si>
    <t>שער
העיסקה</t>
  </si>
  <si>
    <t>שווי
העיסקה
רכישה/
מכירה</t>
  </si>
  <si>
    <t>סה''כ היקף עסקאות מול כל הצדדים הקשורים</t>
  </si>
  <si>
    <t>תאריך הנפקה</t>
  </si>
  <si>
    <t>שווי
עסקת
הרכישה</t>
  </si>
  <si>
    <t>סה''כ רכישות</t>
  </si>
  <si>
    <t>סה''כ היקף עסקאות
לפי שם צד קשור</t>
  </si>
  <si>
    <t>יתרת
השקעות
לסוף התקופה</t>
  </si>
  <si>
    <t>שיעור מסך
נכסי ההשקעה</t>
  </si>
  <si>
    <t>נספח 2</t>
  </si>
  <si>
    <t>עסקאות</t>
  </si>
  <si>
    <t>עסקאות שבוצעו
בבורסה, בבורסת חוץ
או שוק מוסדר
לרכישת/מכירת ני''ע של צד קשור</t>
  </si>
  <si>
    <t>קניות</t>
  </si>
  <si>
    <t>מכירות (-)</t>
  </si>
  <si>
    <t>נספח 3א</t>
  </si>
  <si>
    <t>עסקאות שבוצעו לצורך
השקעה בנכסים
לא סחירים
של צד קשור</t>
  </si>
  <si>
    <t>נספח 3ב</t>
  </si>
  <si>
    <t>עסקאות שבוצעו מחוץ
לבורסה, עסקאות
מתואמות ועסקאות
בנכסים אחרים שבוצעו
מול צדדים קשורים</t>
  </si>
  <si>
    <t>נספח 3ג</t>
  </si>
  <si>
    <t>רכישת ני''ע בהנפקות
באמצעות צד קשור
(חתם או מי ששווק 
את ההנפקה)</t>
  </si>
  <si>
    <t>נספח 4</t>
  </si>
  <si>
    <t>אי.בי.אי. בית השקעות בע"מ</t>
  </si>
  <si>
    <t>מיטב דש השקעות בע"מ</t>
  </si>
  <si>
    <t>פסגות מוצרי מדדים בע"מ</t>
  </si>
  <si>
    <t>פסגות תעודות סל בע"מ לשעבר תאלי</t>
  </si>
  <si>
    <t>פסגות תעודות סל מדדים בע"מ</t>
  </si>
  <si>
    <t>תכלית אינדקס סל בע"מ</t>
  </si>
  <si>
    <t>תכלית גלובל בע"מ</t>
  </si>
  <si>
    <t>תכלית מורכבות בע"מ</t>
  </si>
  <si>
    <t>תכלית תעודות סל בע"מ</t>
  </si>
  <si>
    <t>סה''כ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</si>
</sst>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u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/>
    <xf numFmtId="4" fontId="0" fillId="0" borderId="0" xfId="0" applyNumberFormat="1"/>
    <xf numFmtId="4" fontId="2" fillId="0" borderId="0" xfId="0" applyNumberFormat="1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" fontId="0" fillId="0" borderId="0" xfId="0" applyNumberFormat="1" applyAlignment="1">
      <alignment horizontal="right"/>
    </xf>
    <xf numFmtId="4" fontId="4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1 - צדדים קשורים- יתרות ועסקאות לרבעון המסתיים ביום 28/09/2017
קבוצה: (2786) 786קרן אקדמאים מסלול כללי
מספר אישור: 288 קופה: 786קרן אקדמאים מסלול כללי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4 - רכישת נייר ערך בהנפקות באמצעות חתם קשור או באמצעות צד קשור ששיווק את ההנפקה לרבעון המסתיים ביום 28/09/2017
קבוצה: (2786) 786קרן אקדמאים מסלול כללי
מספר אישור: 288 קופה: 786קרן אקדמאים מסלול כללי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3ג - צדדים קשורים - עסקאות מחוץ לבורסה, עסקאות מתואמות בבורסה ועסקאות בנכסים אחרים לא סחירים שבוצעו מול צדדים קשורים לרבעון המסתיים ביום 28/09/2017
קבוצה: (2786) 786קרן אקדמאים מסלול כללי
מספר אישור: 288 קופה: 786קרן אקדמאים מסלול כללי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3ב - עסקאות שבוצעו לצורך השקעה בנכסים לא סחירים של צד קשור לרבעון המסתיים ביום 28/09/2017
קבוצה: (2786) 786קרן אקדמאים מסלול כללי
מספר אישור: 288 קופה: 786קרן אקדמאים מסלול כללי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3א - צדדים קשורים - עסקאות שבוצעו בבורסה, בבורסת חוץ או שוק מוסדר לרכישת או מכירת ני''ע סחירים של צד קשור לרבעון המסתיים ביום 28/09/2017 (נתונים מצרפים)
קבוצה: (2786) 786קרן אקדמאים מסלול כללי
מספר אישור: 288 קופה: 786קרן אקדמאים מסלול כללי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25400</xdr:rowOff>
    </xdr:from>
    <xdr:to>
      <xdr:col>9</xdr:col>
      <xdr:colOff>50800</xdr:colOff>
      <xdr:row>4</xdr:row>
      <xdr:rowOff>63500</xdr:rowOff>
    </xdr:to>
    <xdr:sp macro="" textlink="">
      <xdr:nvSpPr>
        <xdr:cNvPr id="2" name="TextBox 1"/>
        <xdr:cNvSpPr txBox="1"/>
      </xdr:nvSpPr>
      <xdr:spPr>
        <a:xfrm>
          <a:off x="11229924200" y="25400"/>
          <a:ext cx="6096000" cy="76200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1" anchor="t"/>
        <a:lstStyle/>
        <a:p>
          <a:pPr algn="ctr" rtl="1"/>
          <a:r>
            <a:rPr lang="he-IL" sz="1100" b="1" i="0">
              <a:latin typeface="Ariel"/>
            </a:rPr>
            <a:t>נספח 2 - צדדים קשורים - יתרות השקעה לרבעון המסתיים ביום 28/09/2017
קבוצה: (2786) 786קרן אקדמאים מסלול כללי
מספר אישור: 288 קופה: 786קרן אקדמאים מסלול כללי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K24"/>
  <sheetViews>
    <sheetView rightToLeft="1" tabSelected="1" workbookViewId="0">
      <selection activeCell="E28" sqref="E28"/>
    </sheetView>
  </sheetViews>
  <sheetFormatPr defaultRowHeight="14.25" x14ac:dyDescent="0.2"/>
  <cols>
    <col min="1" max="1" width="40.625" customWidth="1"/>
    <col min="2" max="2" width="9.875" bestFit="1" customWidth="1"/>
    <col min="3" max="10" width="9.125" bestFit="1" customWidth="1"/>
  </cols>
  <sheetData>
    <row r="9" spans="1:11" ht="15" x14ac:dyDescent="0.25">
      <c r="A9" s="2"/>
      <c r="B9" s="2"/>
      <c r="C9" s="2"/>
      <c r="D9" s="15" t="s">
        <v>127</v>
      </c>
      <c r="E9" s="15"/>
      <c r="F9" s="15"/>
      <c r="G9" s="15"/>
      <c r="H9" s="15"/>
      <c r="I9" s="15"/>
      <c r="J9" s="2"/>
      <c r="K9" s="2"/>
    </row>
    <row r="10" spans="1:11" ht="82.35" customHeight="1" x14ac:dyDescent="0.25">
      <c r="A10" s="3" t="s">
        <v>123</v>
      </c>
      <c r="B10" s="3" t="s">
        <v>124</v>
      </c>
      <c r="C10" s="3" t="s">
        <v>125</v>
      </c>
      <c r="D10" s="16" t="s">
        <v>128</v>
      </c>
      <c r="E10" s="15"/>
      <c r="F10" s="16" t="s">
        <v>132</v>
      </c>
      <c r="G10" s="15"/>
      <c r="H10" s="16" t="s">
        <v>134</v>
      </c>
      <c r="I10" s="15"/>
      <c r="J10" s="16" t="s">
        <v>136</v>
      </c>
      <c r="K10" s="15"/>
    </row>
    <row r="11" spans="1:11" ht="15" x14ac:dyDescent="0.25">
      <c r="A11" s="2"/>
      <c r="B11" s="2" t="s">
        <v>10</v>
      </c>
      <c r="C11" s="2" t="s">
        <v>4</v>
      </c>
      <c r="D11" s="2" t="s">
        <v>129</v>
      </c>
      <c r="E11" s="2" t="s">
        <v>130</v>
      </c>
      <c r="F11" s="2" t="s">
        <v>129</v>
      </c>
      <c r="G11" s="2" t="s">
        <v>130</v>
      </c>
      <c r="H11" s="2" t="s">
        <v>129</v>
      </c>
      <c r="I11" s="2" t="s">
        <v>130</v>
      </c>
      <c r="J11" s="2"/>
      <c r="K11" s="2"/>
    </row>
    <row r="12" spans="1:11" ht="15" x14ac:dyDescent="0.25">
      <c r="A12" s="2"/>
      <c r="B12" s="2"/>
      <c r="C12" s="2"/>
      <c r="D12" s="15" t="s">
        <v>10</v>
      </c>
      <c r="E12" s="15"/>
      <c r="F12" s="15" t="s">
        <v>10</v>
      </c>
      <c r="G12" s="15"/>
      <c r="H12" s="15" t="s">
        <v>10</v>
      </c>
      <c r="I12" s="15"/>
      <c r="J12" s="15" t="s">
        <v>10</v>
      </c>
      <c r="K12" s="15"/>
    </row>
    <row r="13" spans="1:11" ht="15" x14ac:dyDescent="0.25">
      <c r="A13" s="2"/>
      <c r="B13" s="15" t="s">
        <v>126</v>
      </c>
      <c r="C13" s="15"/>
      <c r="D13" s="15" t="s">
        <v>131</v>
      </c>
      <c r="E13" s="15"/>
      <c r="F13" s="15" t="s">
        <v>133</v>
      </c>
      <c r="G13" s="15"/>
      <c r="H13" s="15" t="s">
        <v>135</v>
      </c>
      <c r="I13" s="15"/>
      <c r="J13" s="15" t="s">
        <v>137</v>
      </c>
      <c r="K13" s="15"/>
    </row>
    <row r="14" spans="1:11" ht="15" x14ac:dyDescent="0.25">
      <c r="A14" s="1" t="s">
        <v>138</v>
      </c>
      <c r="B14" s="5">
        <v>4315.28</v>
      </c>
      <c r="C14">
        <v>0.14000000000000001</v>
      </c>
    </row>
    <row r="15" spans="1:11" ht="15" x14ac:dyDescent="0.25">
      <c r="A15" s="1" t="s">
        <v>139</v>
      </c>
      <c r="B15" s="5">
        <v>2597.46</v>
      </c>
      <c r="C15">
        <v>0.09</v>
      </c>
      <c r="D15">
        <v>511.68</v>
      </c>
      <c r="E15">
        <v>0</v>
      </c>
    </row>
    <row r="16" spans="1:11" ht="15" x14ac:dyDescent="0.25">
      <c r="A16" s="1" t="s">
        <v>140</v>
      </c>
      <c r="B16" s="5">
        <v>15703.99</v>
      </c>
      <c r="C16">
        <v>0.51</v>
      </c>
      <c r="D16" s="5">
        <v>3958.75</v>
      </c>
      <c r="E16">
        <v>0</v>
      </c>
    </row>
    <row r="17" spans="1:11" ht="15" x14ac:dyDescent="0.25">
      <c r="A17" s="1" t="s">
        <v>141</v>
      </c>
      <c r="B17" s="5">
        <v>5358.32</v>
      </c>
      <c r="C17">
        <v>0.17</v>
      </c>
    </row>
    <row r="18" spans="1:11" ht="15" x14ac:dyDescent="0.25">
      <c r="A18" s="1" t="s">
        <v>142</v>
      </c>
      <c r="B18" s="5">
        <v>59074.34</v>
      </c>
      <c r="C18">
        <v>1.91</v>
      </c>
      <c r="D18">
        <v>0</v>
      </c>
      <c r="E18" s="5">
        <v>-2551.7800000000002</v>
      </c>
    </row>
    <row r="19" spans="1:11" ht="15" x14ac:dyDescent="0.25">
      <c r="A19" s="1" t="s">
        <v>143</v>
      </c>
      <c r="D19">
        <v>0</v>
      </c>
      <c r="E19">
        <v>-932.67</v>
      </c>
    </row>
    <row r="20" spans="1:11" ht="15" x14ac:dyDescent="0.25">
      <c r="A20" s="1" t="s">
        <v>144</v>
      </c>
      <c r="B20" s="5">
        <v>2991.64</v>
      </c>
      <c r="C20">
        <v>0.1</v>
      </c>
    </row>
    <row r="21" spans="1:11" ht="15" x14ac:dyDescent="0.25">
      <c r="A21" s="1" t="s">
        <v>145</v>
      </c>
      <c r="B21" s="5">
        <v>15942.32</v>
      </c>
      <c r="C21">
        <v>0.52</v>
      </c>
    </row>
    <row r="22" spans="1:11" ht="15" x14ac:dyDescent="0.25">
      <c r="A22" s="1" t="s">
        <v>146</v>
      </c>
      <c r="B22" s="5">
        <v>20267.87</v>
      </c>
      <c r="C22">
        <v>0.66</v>
      </c>
      <c r="D22">
        <v>0</v>
      </c>
      <c r="E22">
        <v>-500.11</v>
      </c>
    </row>
    <row r="24" spans="1:11" ht="15" x14ac:dyDescent="0.25">
      <c r="A24" s="17" t="s">
        <v>147</v>
      </c>
      <c r="B24" s="17">
        <f>SUM(B14:B23)</f>
        <v>126251.22</v>
      </c>
      <c r="C24" s="17">
        <f>SUM(C14:C23)</f>
        <v>4.0999999999999996</v>
      </c>
      <c r="D24" s="17">
        <f>SUM(D14:D23)</f>
        <v>4470.43</v>
      </c>
      <c r="E24" s="17">
        <f>SUM(E14:E23)</f>
        <v>-3984.5600000000004</v>
      </c>
      <c r="F24" s="17">
        <f>SUM(F14:F23)</f>
        <v>0</v>
      </c>
      <c r="G24" s="17">
        <f>SUM(G14:G23)</f>
        <v>0</v>
      </c>
      <c r="H24" s="17">
        <f>SUM(H14:H23)</f>
        <v>0</v>
      </c>
      <c r="I24" s="17">
        <f>SUM(I14:I23)</f>
        <v>0</v>
      </c>
      <c r="J24" s="17">
        <f>SUM(J14:J23)</f>
        <v>0</v>
      </c>
      <c r="K24" s="17"/>
    </row>
  </sheetData>
  <mergeCells count="14">
    <mergeCell ref="H13:I13"/>
    <mergeCell ref="J10:K10"/>
    <mergeCell ref="J12:K12"/>
    <mergeCell ref="J13:K13"/>
    <mergeCell ref="B13:C13"/>
    <mergeCell ref="D9:I9"/>
    <mergeCell ref="D10:E10"/>
    <mergeCell ref="D12:E12"/>
    <mergeCell ref="D13:E13"/>
    <mergeCell ref="F10:G10"/>
    <mergeCell ref="F12:G12"/>
    <mergeCell ref="F13:G13"/>
    <mergeCell ref="H10:I10"/>
    <mergeCell ref="H12:I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F12"/>
  <sheetViews>
    <sheetView rightToLeft="1" workbookViewId="0">
      <selection activeCell="A10" sqref="A10:F11"/>
    </sheetView>
  </sheetViews>
  <sheetFormatPr defaultRowHeight="14.25" x14ac:dyDescent="0.2"/>
  <cols>
    <col min="1" max="1" width="30.625" customWidth="1"/>
  </cols>
  <sheetData>
    <row r="10" spans="1:6" ht="60" x14ac:dyDescent="0.25">
      <c r="A10" s="2"/>
      <c r="B10" s="2" t="s">
        <v>120</v>
      </c>
      <c r="C10" s="3" t="s">
        <v>0</v>
      </c>
      <c r="D10" s="3" t="s">
        <v>8</v>
      </c>
      <c r="E10" s="3" t="s">
        <v>121</v>
      </c>
      <c r="F10" s="2"/>
    </row>
    <row r="11" spans="1:6" ht="15" x14ac:dyDescent="0.25">
      <c r="A11" s="2"/>
      <c r="B11" s="2"/>
      <c r="C11" s="2"/>
      <c r="D11" s="2" t="s">
        <v>4</v>
      </c>
      <c r="E11" s="2" t="s">
        <v>10</v>
      </c>
      <c r="F11" s="2"/>
    </row>
    <row r="12" spans="1:6" ht="15.75" x14ac:dyDescent="0.25">
      <c r="A12" s="4" t="s">
        <v>122</v>
      </c>
      <c r="D12">
        <v>0</v>
      </c>
      <c r="E12" s="4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2"/>
  <sheetViews>
    <sheetView rightToLeft="1" workbookViewId="0">
      <selection activeCell="A12" sqref="A12:L12"/>
    </sheetView>
  </sheetViews>
  <sheetFormatPr defaultRowHeight="14.25" x14ac:dyDescent="0.2"/>
  <cols>
    <col min="1" max="1" width="30.625" customWidth="1"/>
  </cols>
  <sheetData>
    <row r="10" spans="1:12" ht="60" x14ac:dyDescent="0.25">
      <c r="A10" s="2"/>
      <c r="B10" s="2" t="s">
        <v>113</v>
      </c>
      <c r="C10" s="3" t="s">
        <v>0</v>
      </c>
      <c r="D10" s="3" t="s">
        <v>8</v>
      </c>
      <c r="E10" s="3" t="s">
        <v>116</v>
      </c>
      <c r="F10" s="3" t="s">
        <v>117</v>
      </c>
      <c r="G10" s="3" t="s">
        <v>118</v>
      </c>
      <c r="H10" s="2"/>
      <c r="I10" s="2"/>
      <c r="J10" s="2"/>
      <c r="K10" s="2"/>
      <c r="L10" s="2"/>
    </row>
    <row r="11" spans="1:12" ht="15" x14ac:dyDescent="0.25">
      <c r="A11" s="2"/>
      <c r="B11" s="2"/>
      <c r="C11" s="2"/>
      <c r="D11" s="2" t="s">
        <v>4</v>
      </c>
      <c r="E11" s="2" t="s">
        <v>10</v>
      </c>
      <c r="F11" s="2" t="s">
        <v>10</v>
      </c>
      <c r="G11" s="2" t="s">
        <v>10</v>
      </c>
      <c r="H11" s="2"/>
      <c r="I11" s="2"/>
      <c r="J11" s="2"/>
      <c r="K11" s="2"/>
      <c r="L11" s="2"/>
    </row>
    <row r="12" spans="1:12" ht="15.75" x14ac:dyDescent="0.25">
      <c r="A12" s="13" t="s">
        <v>119</v>
      </c>
      <c r="B12" s="8"/>
      <c r="C12" s="8"/>
      <c r="D12" s="8">
        <v>0</v>
      </c>
      <c r="E12" s="8">
        <v>0</v>
      </c>
      <c r="F12" s="8">
        <v>0</v>
      </c>
      <c r="G12" s="13">
        <v>0</v>
      </c>
      <c r="H12" s="8"/>
      <c r="I12" s="8"/>
      <c r="J12" s="8"/>
      <c r="K12" s="8"/>
      <c r="L12" s="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J12"/>
  <sheetViews>
    <sheetView rightToLeft="1" workbookViewId="0">
      <selection activeCell="A12" sqref="A12:J12"/>
    </sheetView>
  </sheetViews>
  <sheetFormatPr defaultRowHeight="14.25" x14ac:dyDescent="0.2"/>
  <cols>
    <col min="1" max="1" width="30.625" customWidth="1"/>
    <col min="2" max="8" width="10.625" customWidth="1"/>
  </cols>
  <sheetData>
    <row r="10" spans="1:10" ht="60" x14ac:dyDescent="0.25">
      <c r="A10" s="2"/>
      <c r="B10" s="3" t="s">
        <v>0</v>
      </c>
      <c r="C10" s="2" t="s">
        <v>113</v>
      </c>
      <c r="D10" s="2" t="s">
        <v>1</v>
      </c>
      <c r="E10" s="3" t="s">
        <v>2</v>
      </c>
      <c r="F10" s="3" t="s">
        <v>3</v>
      </c>
      <c r="G10" s="3" t="s">
        <v>8</v>
      </c>
      <c r="H10" s="3" t="s">
        <v>114</v>
      </c>
    </row>
    <row r="11" spans="1:10" ht="15" x14ac:dyDescent="0.25">
      <c r="A11" s="2"/>
      <c r="B11" s="2"/>
      <c r="C11" s="2"/>
      <c r="D11" s="2"/>
      <c r="E11" s="2"/>
      <c r="F11" s="2" t="s">
        <v>4</v>
      </c>
      <c r="G11" s="2" t="s">
        <v>4</v>
      </c>
      <c r="H11" s="2" t="s">
        <v>10</v>
      </c>
    </row>
    <row r="12" spans="1:10" ht="15.75" x14ac:dyDescent="0.25">
      <c r="A12" s="13" t="s">
        <v>115</v>
      </c>
      <c r="B12" s="8"/>
      <c r="C12" s="8"/>
      <c r="D12" s="8">
        <v>0</v>
      </c>
      <c r="E12" s="8">
        <v>0</v>
      </c>
      <c r="F12" s="8">
        <v>0</v>
      </c>
      <c r="G12" s="8">
        <v>0</v>
      </c>
      <c r="H12" s="13">
        <v>0</v>
      </c>
      <c r="I12" s="8"/>
      <c r="J12" s="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K43"/>
  <sheetViews>
    <sheetView rightToLeft="1" workbookViewId="0">
      <selection activeCell="A12" sqref="A12:J43"/>
    </sheetView>
  </sheetViews>
  <sheetFormatPr defaultRowHeight="14.25" x14ac:dyDescent="0.2"/>
  <cols>
    <col min="1" max="1" width="30.625" customWidth="1"/>
    <col min="3" max="8" width="4.625" customWidth="1"/>
    <col min="9" max="11" width="15.625" customWidth="1"/>
  </cols>
  <sheetData>
    <row r="10" spans="1:11" ht="60" x14ac:dyDescent="0.25">
      <c r="A10" s="2"/>
      <c r="B10" s="2"/>
      <c r="C10" s="2"/>
      <c r="D10" s="2"/>
      <c r="E10" s="2"/>
      <c r="F10" s="2"/>
      <c r="G10" s="2"/>
      <c r="H10" s="2"/>
      <c r="I10" s="3" t="s">
        <v>97</v>
      </c>
      <c r="J10" s="2"/>
      <c r="K10" s="3" t="s">
        <v>98</v>
      </c>
    </row>
    <row r="11" spans="1:11" ht="1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5.75" x14ac:dyDescent="0.25">
      <c r="A12" s="7" t="s">
        <v>19</v>
      </c>
      <c r="B12" s="8"/>
      <c r="C12" s="8"/>
      <c r="D12" s="8"/>
      <c r="E12" s="8"/>
      <c r="F12" s="8"/>
      <c r="G12" s="8"/>
      <c r="H12" s="8"/>
      <c r="I12" s="8"/>
      <c r="J12" s="8"/>
    </row>
    <row r="13" spans="1:11" x14ac:dyDescent="0.2">
      <c r="A13" s="9" t="s">
        <v>20</v>
      </c>
      <c r="B13" s="8"/>
      <c r="C13" s="8"/>
      <c r="D13" s="8"/>
      <c r="E13" s="8"/>
      <c r="F13" s="8"/>
      <c r="G13" s="8"/>
      <c r="H13" s="8"/>
      <c r="I13" s="8"/>
      <c r="J13" s="8"/>
    </row>
    <row r="14" spans="1:11" ht="15" x14ac:dyDescent="0.25">
      <c r="A14" s="10" t="s">
        <v>21</v>
      </c>
      <c r="B14" s="8"/>
      <c r="C14" s="8"/>
      <c r="D14" s="8"/>
      <c r="E14" s="8"/>
      <c r="F14" s="8"/>
      <c r="G14" s="8"/>
      <c r="H14" s="8"/>
      <c r="I14" s="8"/>
      <c r="J14" s="8"/>
    </row>
    <row r="15" spans="1:11" x14ac:dyDescent="0.2">
      <c r="A15" s="8" t="s">
        <v>99</v>
      </c>
      <c r="B15" s="8">
        <v>1121763</v>
      </c>
      <c r="C15" s="8"/>
      <c r="D15" s="8"/>
      <c r="E15" s="8"/>
      <c r="F15" s="8"/>
      <c r="G15" s="8"/>
      <c r="H15" s="8"/>
      <c r="I15" s="8">
        <v>511.68</v>
      </c>
      <c r="J15" s="8"/>
      <c r="K15">
        <v>0</v>
      </c>
    </row>
    <row r="16" spans="1:11" ht="15.75" x14ac:dyDescent="0.25">
      <c r="A16" s="13" t="s">
        <v>100</v>
      </c>
      <c r="B16" s="8"/>
      <c r="C16" s="8"/>
      <c r="D16" s="8"/>
      <c r="E16" s="8"/>
      <c r="F16" s="8"/>
      <c r="G16" s="8"/>
      <c r="H16" s="8"/>
      <c r="I16" s="13">
        <v>511.68</v>
      </c>
      <c r="J16" s="8"/>
      <c r="K16" s="4">
        <v>0</v>
      </c>
    </row>
    <row r="17" spans="1:1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1" ht="15.75" x14ac:dyDescent="0.25">
      <c r="A18" s="7" t="s">
        <v>31</v>
      </c>
      <c r="B18" s="8"/>
      <c r="C18" s="8"/>
      <c r="D18" s="8"/>
      <c r="E18" s="8"/>
      <c r="F18" s="8"/>
      <c r="G18" s="8"/>
      <c r="H18" s="8"/>
      <c r="I18" s="8"/>
      <c r="J18" s="8"/>
    </row>
    <row r="19" spans="1:11" x14ac:dyDescent="0.2">
      <c r="A19" s="9" t="s">
        <v>20</v>
      </c>
      <c r="B19" s="8"/>
      <c r="C19" s="8"/>
      <c r="D19" s="8"/>
      <c r="E19" s="8"/>
      <c r="F19" s="8"/>
      <c r="G19" s="8"/>
      <c r="H19" s="8"/>
      <c r="I19" s="8"/>
      <c r="J19" s="8"/>
    </row>
    <row r="20" spans="1:11" ht="15" x14ac:dyDescent="0.25">
      <c r="A20" s="10" t="s">
        <v>32</v>
      </c>
      <c r="B20" s="8"/>
      <c r="C20" s="8"/>
      <c r="D20" s="8"/>
      <c r="E20" s="8"/>
      <c r="F20" s="8"/>
      <c r="G20" s="8"/>
      <c r="H20" s="8"/>
      <c r="I20" s="8"/>
      <c r="J20" s="8"/>
    </row>
    <row r="21" spans="1:11" x14ac:dyDescent="0.2">
      <c r="A21" s="8" t="s">
        <v>101</v>
      </c>
      <c r="B21" s="8">
        <v>1125350</v>
      </c>
      <c r="C21" s="8"/>
      <c r="D21" s="8"/>
      <c r="E21" s="8"/>
      <c r="F21" s="8"/>
      <c r="G21" s="8"/>
      <c r="H21" s="8"/>
      <c r="I21" s="11">
        <v>3958.75</v>
      </c>
      <c r="J21" s="8"/>
      <c r="K21">
        <v>0</v>
      </c>
    </row>
    <row r="22" spans="1:11" ht="15.75" x14ac:dyDescent="0.25">
      <c r="A22" s="13" t="s">
        <v>102</v>
      </c>
      <c r="B22" s="8"/>
      <c r="C22" s="8"/>
      <c r="D22" s="8"/>
      <c r="E22" s="8"/>
      <c r="F22" s="8"/>
      <c r="G22" s="8"/>
      <c r="H22" s="8"/>
      <c r="I22" s="14">
        <v>3958.75</v>
      </c>
      <c r="J22" s="8"/>
      <c r="K22" s="4">
        <v>0</v>
      </c>
    </row>
    <row r="23" spans="1:11" x14ac:dyDescent="0.2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11" ht="15.75" x14ac:dyDescent="0.25">
      <c r="A24" s="7" t="s">
        <v>44</v>
      </c>
      <c r="B24" s="8"/>
      <c r="C24" s="8"/>
      <c r="D24" s="8"/>
      <c r="E24" s="8"/>
      <c r="F24" s="8"/>
      <c r="G24" s="8"/>
      <c r="H24" s="8"/>
      <c r="I24" s="8"/>
      <c r="J24" s="8"/>
    </row>
    <row r="25" spans="1:11" x14ac:dyDescent="0.2">
      <c r="A25" s="9" t="s">
        <v>20</v>
      </c>
      <c r="B25" s="8"/>
      <c r="C25" s="8"/>
      <c r="D25" s="8"/>
      <c r="E25" s="8"/>
      <c r="F25" s="8"/>
      <c r="G25" s="8"/>
      <c r="H25" s="8"/>
      <c r="I25" s="8"/>
      <c r="J25" s="8"/>
    </row>
    <row r="26" spans="1:11" ht="15" x14ac:dyDescent="0.25">
      <c r="A26" s="10" t="s">
        <v>32</v>
      </c>
      <c r="B26" s="8"/>
      <c r="C26" s="8"/>
      <c r="D26" s="8"/>
      <c r="E26" s="8"/>
      <c r="F26" s="8"/>
      <c r="G26" s="8"/>
      <c r="H26" s="8"/>
      <c r="I26" s="8"/>
      <c r="J26" s="8"/>
    </row>
    <row r="27" spans="1:11" x14ac:dyDescent="0.2">
      <c r="A27" s="8" t="s">
        <v>103</v>
      </c>
      <c r="B27" s="8">
        <v>1117399</v>
      </c>
      <c r="C27" s="8"/>
      <c r="D27" s="8"/>
      <c r="E27" s="8"/>
      <c r="F27" s="8"/>
      <c r="G27" s="8"/>
      <c r="H27" s="8"/>
      <c r="I27" s="8">
        <v>0</v>
      </c>
      <c r="J27" s="8"/>
      <c r="K27" s="5">
        <v>-2099.92</v>
      </c>
    </row>
    <row r="28" spans="1:11" x14ac:dyDescent="0.2">
      <c r="A28" s="8" t="s">
        <v>104</v>
      </c>
      <c r="B28" s="8">
        <v>1133255</v>
      </c>
      <c r="C28" s="8"/>
      <c r="D28" s="8"/>
      <c r="E28" s="8"/>
      <c r="F28" s="8"/>
      <c r="G28" s="8"/>
      <c r="H28" s="8"/>
      <c r="I28" s="8">
        <v>0</v>
      </c>
      <c r="J28" s="8"/>
      <c r="K28">
        <v>-451.86</v>
      </c>
    </row>
    <row r="29" spans="1:11" ht="15.75" x14ac:dyDescent="0.25">
      <c r="A29" s="13" t="s">
        <v>105</v>
      </c>
      <c r="B29" s="8"/>
      <c r="C29" s="8"/>
      <c r="D29" s="8"/>
      <c r="E29" s="8"/>
      <c r="F29" s="8"/>
      <c r="G29" s="8"/>
      <c r="H29" s="8"/>
      <c r="I29" s="13">
        <v>0</v>
      </c>
      <c r="J29" s="8"/>
      <c r="K29" s="6">
        <v>-2551.7800000000002</v>
      </c>
    </row>
    <row r="30" spans="1:11" x14ac:dyDescent="0.2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1" ht="15.75" x14ac:dyDescent="0.25">
      <c r="A31" s="7" t="s">
        <v>106</v>
      </c>
      <c r="B31" s="8"/>
      <c r="C31" s="8"/>
      <c r="D31" s="8"/>
      <c r="E31" s="8"/>
      <c r="F31" s="8"/>
      <c r="G31" s="8"/>
      <c r="H31" s="8"/>
      <c r="I31" s="8"/>
      <c r="J31" s="8"/>
    </row>
    <row r="32" spans="1:11" x14ac:dyDescent="0.2">
      <c r="A32" s="9" t="s">
        <v>20</v>
      </c>
      <c r="B32" s="8"/>
      <c r="C32" s="8"/>
      <c r="D32" s="8"/>
      <c r="E32" s="8"/>
      <c r="F32" s="8"/>
      <c r="G32" s="8"/>
      <c r="H32" s="8"/>
      <c r="I32" s="8"/>
      <c r="J32" s="8"/>
    </row>
    <row r="33" spans="1:11" ht="15" x14ac:dyDescent="0.25">
      <c r="A33" s="10" t="s">
        <v>107</v>
      </c>
      <c r="B33" s="8"/>
      <c r="C33" s="8"/>
      <c r="D33" s="8"/>
      <c r="E33" s="8"/>
      <c r="F33" s="8"/>
      <c r="G33" s="8"/>
      <c r="H33" s="8"/>
      <c r="I33" s="8"/>
      <c r="J33" s="8"/>
    </row>
    <row r="34" spans="1:11" x14ac:dyDescent="0.2">
      <c r="A34" s="8" t="s">
        <v>108</v>
      </c>
      <c r="B34" s="8">
        <v>1116565</v>
      </c>
      <c r="C34" s="8"/>
      <c r="D34" s="8"/>
      <c r="E34" s="8"/>
      <c r="F34" s="8"/>
      <c r="G34" s="8"/>
      <c r="H34" s="8"/>
      <c r="I34" s="8">
        <v>0</v>
      </c>
      <c r="J34" s="8"/>
      <c r="K34">
        <v>-932.67</v>
      </c>
    </row>
    <row r="35" spans="1:11" ht="15.75" x14ac:dyDescent="0.25">
      <c r="A35" s="13" t="s">
        <v>109</v>
      </c>
      <c r="B35" s="8"/>
      <c r="C35" s="8"/>
      <c r="D35" s="8"/>
      <c r="E35" s="8"/>
      <c r="F35" s="8"/>
      <c r="G35" s="8"/>
      <c r="H35" s="8"/>
      <c r="I35" s="13">
        <v>0</v>
      </c>
      <c r="J35" s="8"/>
      <c r="K35" s="4">
        <v>-932.67</v>
      </c>
    </row>
    <row r="36" spans="1:11" x14ac:dyDescent="0.2">
      <c r="A36" s="8"/>
      <c r="B36" s="8"/>
      <c r="C36" s="8"/>
      <c r="D36" s="8"/>
      <c r="E36" s="8"/>
      <c r="F36" s="8"/>
      <c r="G36" s="8"/>
      <c r="H36" s="8"/>
      <c r="I36" s="8"/>
      <c r="J36" s="8"/>
    </row>
    <row r="37" spans="1:11" ht="15.75" x14ac:dyDescent="0.25">
      <c r="A37" s="7" t="s">
        <v>88</v>
      </c>
      <c r="B37" s="8"/>
      <c r="C37" s="8"/>
      <c r="D37" s="8"/>
      <c r="E37" s="8"/>
      <c r="F37" s="8"/>
      <c r="G37" s="8"/>
      <c r="H37" s="8"/>
      <c r="I37" s="8"/>
      <c r="J37" s="8"/>
    </row>
    <row r="38" spans="1:11" x14ac:dyDescent="0.2">
      <c r="A38" s="9" t="s">
        <v>20</v>
      </c>
      <c r="B38" s="8"/>
      <c r="C38" s="8"/>
      <c r="D38" s="8"/>
      <c r="E38" s="8"/>
      <c r="F38" s="8"/>
      <c r="G38" s="8"/>
      <c r="H38" s="8"/>
      <c r="I38" s="8"/>
      <c r="J38" s="8"/>
    </row>
    <row r="39" spans="1:11" ht="15" x14ac:dyDescent="0.25">
      <c r="A39" s="10" t="s">
        <v>32</v>
      </c>
      <c r="B39" s="8"/>
      <c r="C39" s="8"/>
      <c r="D39" s="8"/>
      <c r="E39" s="8"/>
      <c r="F39" s="8"/>
      <c r="G39" s="8"/>
      <c r="H39" s="8"/>
      <c r="I39" s="8"/>
      <c r="J39" s="8"/>
    </row>
    <row r="40" spans="1:11" x14ac:dyDescent="0.2">
      <c r="A40" s="8" t="s">
        <v>110</v>
      </c>
      <c r="B40" s="8">
        <v>1095751</v>
      </c>
      <c r="C40" s="8"/>
      <c r="D40" s="8"/>
      <c r="E40" s="8"/>
      <c r="F40" s="8"/>
      <c r="G40" s="8"/>
      <c r="H40" s="8"/>
      <c r="I40" s="8">
        <v>0</v>
      </c>
      <c r="J40" s="8"/>
      <c r="K40">
        <v>-500.11</v>
      </c>
    </row>
    <row r="41" spans="1:11" ht="15.75" x14ac:dyDescent="0.25">
      <c r="A41" s="13" t="s">
        <v>111</v>
      </c>
      <c r="B41" s="8"/>
      <c r="C41" s="8"/>
      <c r="D41" s="8"/>
      <c r="E41" s="8"/>
      <c r="F41" s="8"/>
      <c r="G41" s="8"/>
      <c r="H41" s="8"/>
      <c r="I41" s="13">
        <v>0</v>
      </c>
      <c r="J41" s="8"/>
      <c r="K41" s="4">
        <v>-500.11</v>
      </c>
    </row>
    <row r="42" spans="1:1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 ht="15.75" x14ac:dyDescent="0.25">
      <c r="A43" s="13" t="s">
        <v>112</v>
      </c>
      <c r="B43" s="8"/>
      <c r="C43" s="8"/>
      <c r="D43" s="8"/>
      <c r="E43" s="8"/>
      <c r="F43" s="8"/>
      <c r="G43" s="8"/>
      <c r="H43" s="8"/>
      <c r="I43" s="14">
        <v>4470.43</v>
      </c>
      <c r="J43" s="8"/>
      <c r="K43" s="6">
        <v>-3984.56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K98"/>
  <sheetViews>
    <sheetView rightToLeft="1" workbookViewId="0">
      <selection activeCell="A12" sqref="A12:J98"/>
    </sheetView>
  </sheetViews>
  <sheetFormatPr defaultRowHeight="14.25" x14ac:dyDescent="0.2"/>
  <cols>
    <col min="1" max="1" width="30.625" customWidth="1"/>
    <col min="9" max="9" width="11.125" bestFit="1" customWidth="1"/>
  </cols>
  <sheetData>
    <row r="10" spans="1:11" ht="60" x14ac:dyDescent="0.25">
      <c r="A10" s="2"/>
      <c r="B10" s="3" t="s">
        <v>0</v>
      </c>
      <c r="C10" s="2" t="s">
        <v>1</v>
      </c>
      <c r="D10" s="3" t="s">
        <v>2</v>
      </c>
      <c r="E10" s="3" t="s">
        <v>3</v>
      </c>
      <c r="F10" s="2" t="s">
        <v>5</v>
      </c>
      <c r="G10" s="3" t="s">
        <v>7</v>
      </c>
      <c r="H10" s="3" t="s">
        <v>8</v>
      </c>
      <c r="I10" s="3" t="s">
        <v>9</v>
      </c>
      <c r="J10" s="3" t="s">
        <v>11</v>
      </c>
      <c r="K10" s="2"/>
    </row>
    <row r="11" spans="1:11" ht="15" x14ac:dyDescent="0.25">
      <c r="A11" s="2"/>
      <c r="B11" s="2"/>
      <c r="C11" s="2"/>
      <c r="D11" s="2"/>
      <c r="E11" s="2" t="s">
        <v>4</v>
      </c>
      <c r="F11" s="2" t="s">
        <v>6</v>
      </c>
      <c r="G11" s="2" t="s">
        <v>4</v>
      </c>
      <c r="H11" s="2" t="s">
        <v>4</v>
      </c>
      <c r="I11" s="2" t="s">
        <v>10</v>
      </c>
      <c r="J11" s="2" t="s">
        <v>4</v>
      </c>
      <c r="K11" s="2"/>
    </row>
    <row r="12" spans="1:11" ht="15.75" x14ac:dyDescent="0.25">
      <c r="A12" s="7" t="s">
        <v>12</v>
      </c>
      <c r="B12" s="8"/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</row>
    <row r="13" spans="1:11" x14ac:dyDescent="0.2">
      <c r="A13" s="9" t="s">
        <v>13</v>
      </c>
      <c r="B13" s="8"/>
      <c r="C13" s="8"/>
      <c r="D13" s="8"/>
      <c r="E13" s="8"/>
      <c r="F13" s="8"/>
      <c r="G13" s="8"/>
      <c r="H13" s="8"/>
      <c r="I13" s="8"/>
      <c r="J13" s="8"/>
    </row>
    <row r="14" spans="1:11" ht="15" x14ac:dyDescent="0.25">
      <c r="A14" s="10" t="s">
        <v>14</v>
      </c>
      <c r="B14" s="8"/>
      <c r="C14" s="8"/>
      <c r="D14" s="8"/>
      <c r="E14" s="8"/>
      <c r="F14" s="8"/>
      <c r="G14" s="8"/>
      <c r="H14" s="8"/>
      <c r="I14" s="8"/>
      <c r="J14" s="8"/>
    </row>
    <row r="15" spans="1:11" x14ac:dyDescent="0.2">
      <c r="A15" s="8" t="s">
        <v>15</v>
      </c>
      <c r="B15" s="8" t="s">
        <v>16</v>
      </c>
      <c r="C15" s="8">
        <v>0</v>
      </c>
      <c r="D15" s="8"/>
      <c r="E15" s="8">
        <v>0</v>
      </c>
      <c r="F15" s="8">
        <v>0</v>
      </c>
      <c r="G15" s="8">
        <v>0</v>
      </c>
      <c r="H15" s="8">
        <v>0.03</v>
      </c>
      <c r="I15" s="11">
        <v>4315.28</v>
      </c>
      <c r="J15" s="8">
        <v>0.14000000000000001</v>
      </c>
    </row>
    <row r="16" spans="1:11" x14ac:dyDescent="0.2">
      <c r="A16" s="9" t="s">
        <v>17</v>
      </c>
      <c r="B16" s="8"/>
      <c r="C16" s="8"/>
      <c r="D16" s="8"/>
      <c r="E16" s="8"/>
      <c r="F16" s="8"/>
      <c r="G16" s="8"/>
      <c r="H16" s="8"/>
      <c r="I16" s="12">
        <v>4315.28</v>
      </c>
      <c r="J16" s="9">
        <v>0.14000000000000001</v>
      </c>
    </row>
    <row r="17" spans="1:10" x14ac:dyDescent="0.2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ht="15.75" x14ac:dyDescent="0.25">
      <c r="A18" s="13" t="s">
        <v>18</v>
      </c>
      <c r="B18" s="8"/>
      <c r="C18" s="8"/>
      <c r="D18" s="8"/>
      <c r="E18" s="8"/>
      <c r="F18" s="8"/>
      <c r="G18" s="8"/>
      <c r="H18" s="8"/>
      <c r="I18" s="14">
        <v>4315.28</v>
      </c>
      <c r="J18" s="13">
        <v>0.14000000000000001</v>
      </c>
    </row>
    <row r="19" spans="1:10" x14ac:dyDescent="0.2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spans="1:10" ht="15.75" x14ac:dyDescent="0.25">
      <c r="A20" s="7" t="s">
        <v>19</v>
      </c>
      <c r="B20" s="8"/>
      <c r="C20" s="8"/>
      <c r="D20" s="8"/>
      <c r="E20" s="8"/>
      <c r="F20" s="8"/>
      <c r="G20" s="8"/>
      <c r="H20" s="8"/>
      <c r="I20" s="8"/>
      <c r="J20" s="8"/>
    </row>
    <row r="21" spans="1:10" x14ac:dyDescent="0.2">
      <c r="A21" s="9" t="s">
        <v>20</v>
      </c>
      <c r="B21" s="8"/>
      <c r="C21" s="8"/>
      <c r="D21" s="8"/>
      <c r="E21" s="8"/>
      <c r="F21" s="8"/>
      <c r="G21" s="8"/>
      <c r="H21" s="8"/>
      <c r="I21" s="8"/>
      <c r="J21" s="8"/>
    </row>
    <row r="22" spans="1:10" ht="15" x14ac:dyDescent="0.25">
      <c r="A22" s="10" t="s">
        <v>21</v>
      </c>
      <c r="B22" s="8"/>
      <c r="C22" s="8"/>
      <c r="D22" s="8"/>
      <c r="E22" s="8"/>
      <c r="F22" s="8"/>
      <c r="G22" s="8"/>
      <c r="H22" s="8"/>
      <c r="I22" s="8"/>
      <c r="J22" s="8"/>
    </row>
    <row r="23" spans="1:10" x14ac:dyDescent="0.2">
      <c r="A23" s="8" t="s">
        <v>22</v>
      </c>
      <c r="B23" s="8" t="s">
        <v>23</v>
      </c>
      <c r="C23" s="8" t="s">
        <v>24</v>
      </c>
      <c r="D23" s="8" t="s">
        <v>25</v>
      </c>
      <c r="E23" s="8">
        <v>3.95</v>
      </c>
      <c r="F23" s="8">
        <v>3.92</v>
      </c>
      <c r="G23" s="8">
        <v>1.24</v>
      </c>
      <c r="H23" s="8">
        <v>0.28000000000000003</v>
      </c>
      <c r="I23" s="11">
        <v>2130.58</v>
      </c>
      <c r="J23" s="8">
        <v>7.0000000000000007E-2</v>
      </c>
    </row>
    <row r="24" spans="1:10" ht="15" x14ac:dyDescent="0.25">
      <c r="A24" s="10" t="s">
        <v>26</v>
      </c>
      <c r="B24" s="8"/>
      <c r="C24" s="8"/>
      <c r="D24" s="8"/>
      <c r="E24" s="8"/>
      <c r="F24" s="8"/>
      <c r="G24" s="8"/>
      <c r="H24" s="8"/>
      <c r="I24" s="8"/>
      <c r="J24" s="8"/>
    </row>
    <row r="25" spans="1:10" x14ac:dyDescent="0.2">
      <c r="A25" s="8" t="s">
        <v>27</v>
      </c>
      <c r="B25" s="8" t="s">
        <v>28</v>
      </c>
      <c r="C25" s="8">
        <v>0</v>
      </c>
      <c r="D25" s="8"/>
      <c r="E25" s="8">
        <v>0</v>
      </c>
      <c r="F25" s="8">
        <v>0</v>
      </c>
      <c r="G25" s="8">
        <v>0</v>
      </c>
      <c r="H25" s="8">
        <v>0.06</v>
      </c>
      <c r="I25" s="8">
        <v>466.88</v>
      </c>
      <c r="J25" s="8">
        <v>0.02</v>
      </c>
    </row>
    <row r="26" spans="1:10" x14ac:dyDescent="0.2">
      <c r="A26" s="9" t="s">
        <v>29</v>
      </c>
      <c r="B26" s="8"/>
      <c r="C26" s="8"/>
      <c r="D26" s="8"/>
      <c r="E26" s="8"/>
      <c r="F26" s="8"/>
      <c r="G26" s="8"/>
      <c r="H26" s="8"/>
      <c r="I26" s="12">
        <v>2597.46</v>
      </c>
      <c r="J26" s="9">
        <v>0.09</v>
      </c>
    </row>
    <row r="27" spans="1:10" x14ac:dyDescent="0.2">
      <c r="A27" s="8"/>
      <c r="B27" s="8"/>
      <c r="C27" s="8"/>
      <c r="D27" s="8"/>
      <c r="E27" s="8"/>
      <c r="F27" s="8"/>
      <c r="G27" s="8"/>
      <c r="H27" s="8"/>
      <c r="I27" s="8"/>
      <c r="J27" s="8"/>
    </row>
    <row r="28" spans="1:10" ht="15.75" x14ac:dyDescent="0.25">
      <c r="A28" s="13" t="s">
        <v>30</v>
      </c>
      <c r="B28" s="8"/>
      <c r="C28" s="8"/>
      <c r="D28" s="8"/>
      <c r="E28" s="8"/>
      <c r="F28" s="8"/>
      <c r="G28" s="8"/>
      <c r="H28" s="8"/>
      <c r="I28" s="14">
        <v>2597.46</v>
      </c>
      <c r="J28" s="13">
        <v>0.09</v>
      </c>
    </row>
    <row r="29" spans="1:10" x14ac:dyDescent="0.2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 ht="15.75" x14ac:dyDescent="0.25">
      <c r="A30" s="7" t="s">
        <v>31</v>
      </c>
      <c r="B30" s="8"/>
      <c r="C30" s="8"/>
      <c r="D30" s="8"/>
      <c r="E30" s="8"/>
      <c r="F30" s="8"/>
      <c r="G30" s="8"/>
      <c r="H30" s="8"/>
      <c r="I30" s="8"/>
      <c r="J30" s="8"/>
    </row>
    <row r="31" spans="1:10" x14ac:dyDescent="0.2">
      <c r="A31" s="9" t="s">
        <v>20</v>
      </c>
      <c r="B31" s="8"/>
      <c r="C31" s="8"/>
      <c r="D31" s="8"/>
      <c r="E31" s="8"/>
      <c r="F31" s="8"/>
      <c r="G31" s="8"/>
      <c r="H31" s="8"/>
      <c r="I31" s="8"/>
      <c r="J31" s="8"/>
    </row>
    <row r="32" spans="1:10" ht="15" x14ac:dyDescent="0.25">
      <c r="A32" s="10" t="s">
        <v>32</v>
      </c>
      <c r="B32" s="8"/>
      <c r="C32" s="8"/>
      <c r="D32" s="8"/>
      <c r="E32" s="8"/>
      <c r="F32" s="8"/>
      <c r="G32" s="8"/>
      <c r="H32" s="8"/>
      <c r="I32" s="8"/>
      <c r="J32" s="8"/>
    </row>
    <row r="33" spans="1:10" x14ac:dyDescent="0.2">
      <c r="A33" s="8" t="s">
        <v>33</v>
      </c>
      <c r="B33" s="8" t="s">
        <v>34</v>
      </c>
      <c r="C33" s="8">
        <v>0</v>
      </c>
      <c r="D33" s="8"/>
      <c r="E33" s="8">
        <v>0</v>
      </c>
      <c r="F33" s="8">
        <v>0</v>
      </c>
      <c r="G33" s="8">
        <v>0</v>
      </c>
      <c r="H33" s="8">
        <v>1.3</v>
      </c>
      <c r="I33" s="11">
        <v>3662.28</v>
      </c>
      <c r="J33" s="8">
        <v>0.12</v>
      </c>
    </row>
    <row r="34" spans="1:10" x14ac:dyDescent="0.2">
      <c r="A34" s="8" t="s">
        <v>35</v>
      </c>
      <c r="B34" s="8" t="s">
        <v>36</v>
      </c>
      <c r="C34" s="8">
        <v>0</v>
      </c>
      <c r="D34" s="8"/>
      <c r="E34" s="8">
        <v>0</v>
      </c>
      <c r="F34" s="8">
        <v>0</v>
      </c>
      <c r="G34" s="8">
        <v>0</v>
      </c>
      <c r="H34" s="8">
        <v>1.25</v>
      </c>
      <c r="I34" s="11">
        <v>3960</v>
      </c>
      <c r="J34" s="8">
        <v>0.13</v>
      </c>
    </row>
    <row r="35" spans="1:10" x14ac:dyDescent="0.2">
      <c r="A35" s="8" t="s">
        <v>37</v>
      </c>
      <c r="B35" s="8" t="s">
        <v>38</v>
      </c>
      <c r="C35" s="8">
        <v>0</v>
      </c>
      <c r="D35" s="8"/>
      <c r="E35" s="8">
        <v>0</v>
      </c>
      <c r="F35" s="8">
        <v>0</v>
      </c>
      <c r="G35" s="8">
        <v>0</v>
      </c>
      <c r="H35" s="8">
        <v>0.28999999999999998</v>
      </c>
      <c r="I35" s="11">
        <v>8081.71</v>
      </c>
      <c r="J35" s="8">
        <v>0.26</v>
      </c>
    </row>
    <row r="36" spans="1:10" x14ac:dyDescent="0.2">
      <c r="A36" s="9" t="s">
        <v>29</v>
      </c>
      <c r="B36" s="8"/>
      <c r="C36" s="8"/>
      <c r="D36" s="8"/>
      <c r="E36" s="8"/>
      <c r="F36" s="8"/>
      <c r="G36" s="8"/>
      <c r="H36" s="8"/>
      <c r="I36" s="12">
        <v>15703.99</v>
      </c>
      <c r="J36" s="9">
        <v>0.51</v>
      </c>
    </row>
    <row r="37" spans="1:10" x14ac:dyDescent="0.2">
      <c r="A37" s="8"/>
      <c r="B37" s="8"/>
      <c r="C37" s="8"/>
      <c r="D37" s="8"/>
      <c r="E37" s="8"/>
      <c r="F37" s="8"/>
      <c r="G37" s="8"/>
      <c r="H37" s="8"/>
      <c r="I37" s="8"/>
      <c r="J37" s="8"/>
    </row>
    <row r="38" spans="1:10" ht="15.75" x14ac:dyDescent="0.25">
      <c r="A38" s="13" t="s">
        <v>39</v>
      </c>
      <c r="B38" s="8"/>
      <c r="C38" s="8"/>
      <c r="D38" s="8"/>
      <c r="E38" s="8"/>
      <c r="F38" s="8"/>
      <c r="G38" s="8"/>
      <c r="H38" s="8"/>
      <c r="I38" s="14">
        <v>15703.99</v>
      </c>
      <c r="J38" s="13">
        <v>0.51</v>
      </c>
    </row>
    <row r="39" spans="1:10" x14ac:dyDescent="0.2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 ht="15.75" x14ac:dyDescent="0.25">
      <c r="A40" s="7" t="s">
        <v>40</v>
      </c>
      <c r="B40" s="8"/>
      <c r="C40" s="8"/>
      <c r="D40" s="8"/>
      <c r="E40" s="8"/>
      <c r="F40" s="8"/>
      <c r="G40" s="8"/>
      <c r="H40" s="8"/>
      <c r="I40" s="8"/>
      <c r="J40" s="8"/>
    </row>
    <row r="41" spans="1:10" x14ac:dyDescent="0.2">
      <c r="A41" s="9" t="s">
        <v>20</v>
      </c>
      <c r="B41" s="8"/>
      <c r="C41" s="8"/>
      <c r="D41" s="8"/>
      <c r="E41" s="8"/>
      <c r="F41" s="8"/>
      <c r="G41" s="8"/>
      <c r="H41" s="8"/>
      <c r="I41" s="8"/>
      <c r="J41" s="8"/>
    </row>
    <row r="42" spans="1:10" ht="15" x14ac:dyDescent="0.25">
      <c r="A42" s="10" t="s">
        <v>32</v>
      </c>
      <c r="B42" s="8"/>
      <c r="C42" s="8"/>
      <c r="D42" s="8"/>
      <c r="E42" s="8"/>
      <c r="F42" s="8"/>
      <c r="G42" s="8"/>
      <c r="H42" s="8"/>
      <c r="I42" s="8"/>
      <c r="J42" s="8"/>
    </row>
    <row r="43" spans="1:10" x14ac:dyDescent="0.2">
      <c r="A43" s="8" t="s">
        <v>41</v>
      </c>
      <c r="B43" s="8" t="s">
        <v>42</v>
      </c>
      <c r="C43" s="8">
        <v>0</v>
      </c>
      <c r="D43" s="8"/>
      <c r="E43" s="8">
        <v>0</v>
      </c>
      <c r="F43" s="8">
        <v>0</v>
      </c>
      <c r="G43" s="8">
        <v>0</v>
      </c>
      <c r="H43" s="8">
        <v>0.28999999999999998</v>
      </c>
      <c r="I43" s="11">
        <v>5358.32</v>
      </c>
      <c r="J43" s="8">
        <v>0.17</v>
      </c>
    </row>
    <row r="44" spans="1:10" x14ac:dyDescent="0.2">
      <c r="A44" s="9" t="s">
        <v>29</v>
      </c>
      <c r="B44" s="8"/>
      <c r="C44" s="8"/>
      <c r="D44" s="8"/>
      <c r="E44" s="8"/>
      <c r="F44" s="8"/>
      <c r="G44" s="8"/>
      <c r="H44" s="8"/>
      <c r="I44" s="12">
        <v>5358.32</v>
      </c>
      <c r="J44" s="9">
        <v>0.17</v>
      </c>
    </row>
    <row r="45" spans="1:10" x14ac:dyDescent="0.2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 ht="15.75" x14ac:dyDescent="0.25">
      <c r="A46" s="13" t="s">
        <v>43</v>
      </c>
      <c r="B46" s="8"/>
      <c r="C46" s="8"/>
      <c r="D46" s="8"/>
      <c r="E46" s="8"/>
      <c r="F46" s="8"/>
      <c r="G46" s="8"/>
      <c r="H46" s="8"/>
      <c r="I46" s="14">
        <v>5358.32</v>
      </c>
      <c r="J46" s="13">
        <v>0.17</v>
      </c>
    </row>
    <row r="47" spans="1:10" x14ac:dyDescent="0.2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 ht="15.75" x14ac:dyDescent="0.25">
      <c r="A48" s="7" t="s">
        <v>44</v>
      </c>
      <c r="B48" s="8"/>
      <c r="C48" s="8"/>
      <c r="D48" s="8"/>
      <c r="E48" s="8"/>
      <c r="F48" s="8"/>
      <c r="G48" s="8"/>
      <c r="H48" s="8"/>
      <c r="I48" s="8"/>
      <c r="J48" s="8"/>
    </row>
    <row r="49" spans="1:10" x14ac:dyDescent="0.2">
      <c r="A49" s="9" t="s">
        <v>20</v>
      </c>
      <c r="B49" s="8"/>
      <c r="C49" s="8"/>
      <c r="D49" s="8"/>
      <c r="E49" s="8"/>
      <c r="F49" s="8"/>
      <c r="G49" s="8"/>
      <c r="H49" s="8"/>
      <c r="I49" s="8"/>
      <c r="J49" s="8"/>
    </row>
    <row r="50" spans="1:10" ht="15" x14ac:dyDescent="0.25">
      <c r="A50" s="10" t="s">
        <v>32</v>
      </c>
      <c r="B50" s="8"/>
      <c r="C50" s="8"/>
      <c r="D50" s="8"/>
      <c r="E50" s="8"/>
      <c r="F50" s="8"/>
      <c r="G50" s="8"/>
      <c r="H50" s="8"/>
      <c r="I50" s="8"/>
      <c r="J50" s="8"/>
    </row>
    <row r="51" spans="1:10" x14ac:dyDescent="0.2">
      <c r="A51" s="8" t="s">
        <v>45</v>
      </c>
      <c r="B51" s="8" t="s">
        <v>46</v>
      </c>
      <c r="C51" s="8">
        <v>0</v>
      </c>
      <c r="D51" s="8"/>
      <c r="E51" s="8">
        <v>0</v>
      </c>
      <c r="F51" s="8">
        <v>0</v>
      </c>
      <c r="G51" s="8">
        <v>0</v>
      </c>
      <c r="H51" s="8">
        <v>0.32</v>
      </c>
      <c r="I51" s="11">
        <v>10359.35</v>
      </c>
      <c r="J51" s="8">
        <v>0.34</v>
      </c>
    </row>
    <row r="52" spans="1:10" x14ac:dyDescent="0.2">
      <c r="A52" s="8" t="s">
        <v>47</v>
      </c>
      <c r="B52" s="8" t="s">
        <v>48</v>
      </c>
      <c r="C52" s="8">
        <v>0</v>
      </c>
      <c r="D52" s="8"/>
      <c r="E52" s="8">
        <v>0</v>
      </c>
      <c r="F52" s="8">
        <v>0</v>
      </c>
      <c r="G52" s="8">
        <v>0</v>
      </c>
      <c r="H52" s="8">
        <v>0.34</v>
      </c>
      <c r="I52" s="8">
        <v>998.93</v>
      </c>
      <c r="J52" s="8">
        <v>0.03</v>
      </c>
    </row>
    <row r="53" spans="1:10" x14ac:dyDescent="0.2">
      <c r="A53" s="8" t="s">
        <v>49</v>
      </c>
      <c r="B53" s="8" t="s">
        <v>50</v>
      </c>
      <c r="C53" s="8">
        <v>0</v>
      </c>
      <c r="D53" s="8"/>
      <c r="E53" s="8">
        <v>0</v>
      </c>
      <c r="F53" s="8">
        <v>0</v>
      </c>
      <c r="G53" s="8">
        <v>0</v>
      </c>
      <c r="H53" s="8">
        <v>0.71</v>
      </c>
      <c r="I53" s="11">
        <v>3683.44</v>
      </c>
      <c r="J53" s="8">
        <v>0.12</v>
      </c>
    </row>
    <row r="54" spans="1:10" x14ac:dyDescent="0.2">
      <c r="A54" s="8" t="s">
        <v>51</v>
      </c>
      <c r="B54" s="8" t="s">
        <v>52</v>
      </c>
      <c r="C54" s="8">
        <v>0</v>
      </c>
      <c r="D54" s="8"/>
      <c r="E54" s="8">
        <v>0</v>
      </c>
      <c r="F54" s="8">
        <v>0</v>
      </c>
      <c r="G54" s="8">
        <v>0</v>
      </c>
      <c r="H54" s="8">
        <v>0.04</v>
      </c>
      <c r="I54" s="11">
        <v>1251.8399999999999</v>
      </c>
      <c r="J54" s="8">
        <v>0.04</v>
      </c>
    </row>
    <row r="55" spans="1:10" x14ac:dyDescent="0.2">
      <c r="A55" s="8" t="s">
        <v>53</v>
      </c>
      <c r="B55" s="8" t="s">
        <v>54</v>
      </c>
      <c r="C55" s="8">
        <v>0</v>
      </c>
      <c r="D55" s="8"/>
      <c r="E55" s="8">
        <v>0</v>
      </c>
      <c r="F55" s="8">
        <v>0</v>
      </c>
      <c r="G55" s="8">
        <v>0</v>
      </c>
      <c r="H55" s="8">
        <v>0.98</v>
      </c>
      <c r="I55" s="11">
        <v>5876.9</v>
      </c>
      <c r="J55" s="8">
        <v>0.19</v>
      </c>
    </row>
    <row r="56" spans="1:10" x14ac:dyDescent="0.2">
      <c r="A56" s="8" t="s">
        <v>55</v>
      </c>
      <c r="B56" s="8" t="s">
        <v>56</v>
      </c>
      <c r="C56" s="8">
        <v>0</v>
      </c>
      <c r="D56" s="8"/>
      <c r="E56" s="8">
        <v>0</v>
      </c>
      <c r="F56" s="8">
        <v>0</v>
      </c>
      <c r="G56" s="8">
        <v>0</v>
      </c>
      <c r="H56" s="8">
        <v>0.67</v>
      </c>
      <c r="I56" s="11">
        <v>5546.2</v>
      </c>
      <c r="J56" s="8">
        <v>0.18</v>
      </c>
    </row>
    <row r="57" spans="1:10" x14ac:dyDescent="0.2">
      <c r="A57" s="8" t="s">
        <v>57</v>
      </c>
      <c r="B57" s="8" t="s">
        <v>58</v>
      </c>
      <c r="C57" s="8">
        <v>0</v>
      </c>
      <c r="D57" s="8"/>
      <c r="E57" s="8">
        <v>0</v>
      </c>
      <c r="F57" s="8">
        <v>0</v>
      </c>
      <c r="G57" s="8">
        <v>0</v>
      </c>
      <c r="H57" s="8">
        <v>0.55000000000000004</v>
      </c>
      <c r="I57" s="11">
        <v>4733.51</v>
      </c>
      <c r="J57" s="8">
        <v>0.15</v>
      </c>
    </row>
    <row r="58" spans="1:10" x14ac:dyDescent="0.2">
      <c r="A58" s="8" t="s">
        <v>59</v>
      </c>
      <c r="B58" s="8" t="s">
        <v>60</v>
      </c>
      <c r="C58" s="8">
        <v>0</v>
      </c>
      <c r="D58" s="8"/>
      <c r="E58" s="8">
        <v>0</v>
      </c>
      <c r="F58" s="8">
        <v>0</v>
      </c>
      <c r="G58" s="8">
        <v>0</v>
      </c>
      <c r="H58" s="8">
        <v>0.74</v>
      </c>
      <c r="I58" s="11">
        <v>4935.43</v>
      </c>
      <c r="J58" s="8">
        <v>0.16</v>
      </c>
    </row>
    <row r="59" spans="1:10" x14ac:dyDescent="0.2">
      <c r="A59" s="8" t="s">
        <v>61</v>
      </c>
      <c r="B59" s="8" t="s">
        <v>62</v>
      </c>
      <c r="C59" s="8">
        <v>0</v>
      </c>
      <c r="D59" s="8"/>
      <c r="E59" s="8">
        <v>0</v>
      </c>
      <c r="F59" s="8">
        <v>0</v>
      </c>
      <c r="G59" s="8">
        <v>0</v>
      </c>
      <c r="H59" s="8">
        <v>0.59</v>
      </c>
      <c r="I59" s="11">
        <v>4466.87</v>
      </c>
      <c r="J59" s="8">
        <v>0.14000000000000001</v>
      </c>
    </row>
    <row r="60" spans="1:10" x14ac:dyDescent="0.2">
      <c r="A60" s="8" t="s">
        <v>63</v>
      </c>
      <c r="B60" s="8" t="s">
        <v>64</v>
      </c>
      <c r="C60" s="8">
        <v>0</v>
      </c>
      <c r="D60" s="8"/>
      <c r="E60" s="8">
        <v>0</v>
      </c>
      <c r="F60" s="8">
        <v>0</v>
      </c>
      <c r="G60" s="8">
        <v>0</v>
      </c>
      <c r="H60" s="8">
        <v>0.1</v>
      </c>
      <c r="I60" s="11">
        <v>2085.9699999999998</v>
      </c>
      <c r="J60" s="8">
        <v>7.0000000000000007E-2</v>
      </c>
    </row>
    <row r="61" spans="1:10" x14ac:dyDescent="0.2">
      <c r="A61" s="8" t="s">
        <v>65</v>
      </c>
      <c r="B61" s="8" t="s">
        <v>66</v>
      </c>
      <c r="C61" s="8">
        <v>0</v>
      </c>
      <c r="D61" s="8"/>
      <c r="E61" s="8">
        <v>0</v>
      </c>
      <c r="F61" s="8">
        <v>0</v>
      </c>
      <c r="G61" s="8">
        <v>0</v>
      </c>
      <c r="H61" s="8">
        <v>0.3</v>
      </c>
      <c r="I61" s="11">
        <v>1655</v>
      </c>
      <c r="J61" s="8">
        <v>0.05</v>
      </c>
    </row>
    <row r="62" spans="1:10" x14ac:dyDescent="0.2">
      <c r="A62" s="8" t="s">
        <v>67</v>
      </c>
      <c r="B62" s="8" t="s">
        <v>68</v>
      </c>
      <c r="C62" s="8">
        <v>0</v>
      </c>
      <c r="D62" s="8"/>
      <c r="E62" s="8">
        <v>0</v>
      </c>
      <c r="F62" s="8">
        <v>4.21</v>
      </c>
      <c r="G62" s="8">
        <v>2.58</v>
      </c>
      <c r="H62" s="8">
        <v>0.9</v>
      </c>
      <c r="I62" s="11">
        <v>10212.6</v>
      </c>
      <c r="J62" s="8">
        <v>0.33</v>
      </c>
    </row>
    <row r="63" spans="1:10" x14ac:dyDescent="0.2">
      <c r="A63" s="8" t="s">
        <v>69</v>
      </c>
      <c r="B63" s="8" t="s">
        <v>70</v>
      </c>
      <c r="C63" s="8">
        <v>0</v>
      </c>
      <c r="D63" s="8"/>
      <c r="E63" s="8">
        <v>0</v>
      </c>
      <c r="F63" s="8">
        <v>0</v>
      </c>
      <c r="G63" s="8">
        <v>0</v>
      </c>
      <c r="H63" s="8">
        <v>0.19</v>
      </c>
      <c r="I63" s="11">
        <v>1172.6500000000001</v>
      </c>
      <c r="J63" s="8">
        <v>0.04</v>
      </c>
    </row>
    <row r="64" spans="1:10" x14ac:dyDescent="0.2">
      <c r="A64" s="8" t="s">
        <v>71</v>
      </c>
      <c r="B64" s="8" t="s">
        <v>72</v>
      </c>
      <c r="C64" s="8">
        <v>0</v>
      </c>
      <c r="D64" s="8"/>
      <c r="E64" s="8">
        <v>0</v>
      </c>
      <c r="F64" s="8">
        <v>0</v>
      </c>
      <c r="G64" s="8">
        <v>0</v>
      </c>
      <c r="H64" s="8">
        <v>0.34</v>
      </c>
      <c r="I64" s="11">
        <v>2095.65</v>
      </c>
      <c r="J64" s="8">
        <v>7.0000000000000007E-2</v>
      </c>
    </row>
    <row r="65" spans="1:10" x14ac:dyDescent="0.2">
      <c r="A65" s="9" t="s">
        <v>29</v>
      </c>
      <c r="B65" s="8"/>
      <c r="C65" s="8"/>
      <c r="D65" s="8"/>
      <c r="E65" s="8"/>
      <c r="F65" s="8"/>
      <c r="G65" s="8"/>
      <c r="H65" s="8"/>
      <c r="I65" s="12">
        <v>59074.34</v>
      </c>
      <c r="J65" s="9">
        <v>1.91</v>
      </c>
    </row>
    <row r="66" spans="1:10" x14ac:dyDescent="0.2">
      <c r="A66" s="8"/>
      <c r="B66" s="8"/>
      <c r="C66" s="8"/>
      <c r="D66" s="8"/>
      <c r="E66" s="8"/>
      <c r="F66" s="8"/>
      <c r="G66" s="8"/>
      <c r="H66" s="8"/>
      <c r="I66" s="8"/>
      <c r="J66" s="8"/>
    </row>
    <row r="67" spans="1:10" ht="15.75" x14ac:dyDescent="0.25">
      <c r="A67" s="13" t="s">
        <v>73</v>
      </c>
      <c r="B67" s="8"/>
      <c r="C67" s="8"/>
      <c r="D67" s="8"/>
      <c r="E67" s="8"/>
      <c r="F67" s="8"/>
      <c r="G67" s="8"/>
      <c r="H67" s="8"/>
      <c r="I67" s="14">
        <v>59074.34</v>
      </c>
      <c r="J67" s="13">
        <v>1.91</v>
      </c>
    </row>
    <row r="68" spans="1:10" x14ac:dyDescent="0.2">
      <c r="A68" s="8"/>
      <c r="B68" s="8"/>
      <c r="C68" s="8"/>
      <c r="D68" s="8"/>
      <c r="E68" s="8"/>
      <c r="F68" s="8"/>
      <c r="G68" s="8"/>
      <c r="H68" s="8"/>
      <c r="I68" s="8"/>
      <c r="J68" s="8"/>
    </row>
    <row r="69" spans="1:10" ht="15.75" x14ac:dyDescent="0.25">
      <c r="A69" s="7" t="s">
        <v>74</v>
      </c>
      <c r="B69" s="8"/>
      <c r="C69" s="8"/>
      <c r="D69" s="8"/>
      <c r="E69" s="8"/>
      <c r="F69" s="8"/>
      <c r="G69" s="8"/>
      <c r="H69" s="8"/>
      <c r="I69" s="8"/>
      <c r="J69" s="8"/>
    </row>
    <row r="70" spans="1:10" x14ac:dyDescent="0.2">
      <c r="A70" s="9" t="s">
        <v>20</v>
      </c>
      <c r="B70" s="8"/>
      <c r="C70" s="8"/>
      <c r="D70" s="8"/>
      <c r="E70" s="8"/>
      <c r="F70" s="8"/>
      <c r="G70" s="8"/>
      <c r="H70" s="8"/>
      <c r="I70" s="8"/>
      <c r="J70" s="8"/>
    </row>
    <row r="71" spans="1:10" ht="15" x14ac:dyDescent="0.25">
      <c r="A71" s="10" t="s">
        <v>32</v>
      </c>
      <c r="B71" s="8"/>
      <c r="C71" s="8"/>
      <c r="D71" s="8"/>
      <c r="E71" s="8"/>
      <c r="F71" s="8"/>
      <c r="G71" s="8"/>
      <c r="H71" s="8"/>
      <c r="I71" s="8"/>
      <c r="J71" s="8"/>
    </row>
    <row r="72" spans="1:10" x14ac:dyDescent="0.2">
      <c r="A72" s="8" t="s">
        <v>75</v>
      </c>
      <c r="B72" s="8" t="s">
        <v>76</v>
      </c>
      <c r="C72" s="8">
        <v>0</v>
      </c>
      <c r="D72" s="8"/>
      <c r="E72" s="8">
        <v>0</v>
      </c>
      <c r="F72" s="8">
        <v>0</v>
      </c>
      <c r="G72" s="8">
        <v>0</v>
      </c>
      <c r="H72" s="8">
        <v>0.03</v>
      </c>
      <c r="I72" s="11">
        <v>2991.64</v>
      </c>
      <c r="J72" s="8">
        <v>0.1</v>
      </c>
    </row>
    <row r="73" spans="1:10" x14ac:dyDescent="0.2">
      <c r="A73" s="9" t="s">
        <v>29</v>
      </c>
      <c r="B73" s="8"/>
      <c r="C73" s="8"/>
      <c r="D73" s="8"/>
      <c r="E73" s="8"/>
      <c r="F73" s="8"/>
      <c r="G73" s="8"/>
      <c r="H73" s="8"/>
      <c r="I73" s="12">
        <v>2991.64</v>
      </c>
      <c r="J73" s="9">
        <v>0.1</v>
      </c>
    </row>
    <row r="74" spans="1:10" x14ac:dyDescent="0.2">
      <c r="A74" s="8"/>
      <c r="B74" s="8"/>
      <c r="C74" s="8"/>
      <c r="D74" s="8"/>
      <c r="E74" s="8"/>
      <c r="F74" s="8"/>
      <c r="G74" s="8"/>
      <c r="H74" s="8"/>
      <c r="I74" s="8"/>
      <c r="J74" s="8"/>
    </row>
    <row r="75" spans="1:10" ht="15.75" x14ac:dyDescent="0.25">
      <c r="A75" s="13" t="s">
        <v>77</v>
      </c>
      <c r="B75" s="8"/>
      <c r="C75" s="8"/>
      <c r="D75" s="8"/>
      <c r="E75" s="8"/>
      <c r="F75" s="8"/>
      <c r="G75" s="8"/>
      <c r="H75" s="8"/>
      <c r="I75" s="14">
        <v>2991.64</v>
      </c>
      <c r="J75" s="13">
        <v>0.1</v>
      </c>
    </row>
    <row r="76" spans="1:10" x14ac:dyDescent="0.2">
      <c r="A76" s="8"/>
      <c r="B76" s="8"/>
      <c r="C76" s="8"/>
      <c r="D76" s="8"/>
      <c r="E76" s="8"/>
      <c r="F76" s="8"/>
      <c r="G76" s="8"/>
      <c r="H76" s="8"/>
      <c r="I76" s="8"/>
      <c r="J76" s="8"/>
    </row>
    <row r="77" spans="1:10" ht="15.75" x14ac:dyDescent="0.25">
      <c r="A77" s="7" t="s">
        <v>78</v>
      </c>
      <c r="B77" s="8"/>
      <c r="C77" s="8"/>
      <c r="D77" s="8"/>
      <c r="E77" s="8"/>
      <c r="F77" s="8"/>
      <c r="G77" s="8"/>
      <c r="H77" s="8"/>
      <c r="I77" s="8"/>
      <c r="J77" s="8"/>
    </row>
    <row r="78" spans="1:10" x14ac:dyDescent="0.2">
      <c r="A78" s="9" t="s">
        <v>20</v>
      </c>
      <c r="B78" s="8"/>
      <c r="C78" s="8"/>
      <c r="D78" s="8"/>
      <c r="E78" s="8"/>
      <c r="F78" s="8"/>
      <c r="G78" s="8"/>
      <c r="H78" s="8"/>
      <c r="I78" s="8"/>
      <c r="J78" s="8"/>
    </row>
    <row r="79" spans="1:10" ht="15" x14ac:dyDescent="0.25">
      <c r="A79" s="10" t="s">
        <v>32</v>
      </c>
      <c r="B79" s="8"/>
      <c r="C79" s="8"/>
      <c r="D79" s="8"/>
      <c r="E79" s="8"/>
      <c r="F79" s="8"/>
      <c r="G79" s="8"/>
      <c r="H79" s="8"/>
      <c r="I79" s="8"/>
      <c r="J79" s="8"/>
    </row>
    <row r="80" spans="1:10" x14ac:dyDescent="0.2">
      <c r="A80" s="8" t="s">
        <v>79</v>
      </c>
      <c r="B80" s="8" t="s">
        <v>80</v>
      </c>
      <c r="C80" s="8">
        <v>0</v>
      </c>
      <c r="D80" s="8"/>
      <c r="E80" s="8">
        <v>0</v>
      </c>
      <c r="F80" s="8">
        <v>0</v>
      </c>
      <c r="G80" s="8">
        <v>0</v>
      </c>
      <c r="H80" s="8">
        <v>0.01</v>
      </c>
      <c r="I80" s="8">
        <v>288.68</v>
      </c>
      <c r="J80" s="8">
        <v>0.01</v>
      </c>
    </row>
    <row r="81" spans="1:10" x14ac:dyDescent="0.2">
      <c r="A81" s="8" t="s">
        <v>81</v>
      </c>
      <c r="B81" s="8" t="s">
        <v>82</v>
      </c>
      <c r="C81" s="8">
        <v>0</v>
      </c>
      <c r="D81" s="8"/>
      <c r="E81" s="8">
        <v>0</v>
      </c>
      <c r="F81" s="8">
        <v>0</v>
      </c>
      <c r="G81" s="8">
        <v>0</v>
      </c>
      <c r="H81" s="8">
        <v>1.25</v>
      </c>
      <c r="I81" s="11">
        <v>5453.97</v>
      </c>
      <c r="J81" s="8">
        <v>0.18</v>
      </c>
    </row>
    <row r="82" spans="1:10" x14ac:dyDescent="0.2">
      <c r="A82" s="8" t="s">
        <v>83</v>
      </c>
      <c r="B82" s="8" t="s">
        <v>84</v>
      </c>
      <c r="C82" s="8">
        <v>0</v>
      </c>
      <c r="D82" s="8"/>
      <c r="E82" s="8">
        <v>0</v>
      </c>
      <c r="F82" s="8">
        <v>0</v>
      </c>
      <c r="G82" s="8">
        <v>0</v>
      </c>
      <c r="H82" s="8">
        <v>1.06</v>
      </c>
      <c r="I82" s="11">
        <v>5368.12</v>
      </c>
      <c r="J82" s="8">
        <v>0.17</v>
      </c>
    </row>
    <row r="83" spans="1:10" x14ac:dyDescent="0.2">
      <c r="A83" s="8" t="s">
        <v>85</v>
      </c>
      <c r="B83" s="8" t="s">
        <v>86</v>
      </c>
      <c r="C83" s="8">
        <v>0</v>
      </c>
      <c r="D83" s="8"/>
      <c r="E83" s="8">
        <v>0</v>
      </c>
      <c r="F83" s="8">
        <v>0</v>
      </c>
      <c r="G83" s="8">
        <v>0</v>
      </c>
      <c r="H83" s="8">
        <v>0.41</v>
      </c>
      <c r="I83" s="11">
        <v>4831.55</v>
      </c>
      <c r="J83" s="8">
        <v>0.16</v>
      </c>
    </row>
    <row r="84" spans="1:10" x14ac:dyDescent="0.2">
      <c r="A84" s="9" t="s">
        <v>29</v>
      </c>
      <c r="B84" s="8"/>
      <c r="C84" s="8"/>
      <c r="D84" s="8"/>
      <c r="E84" s="8"/>
      <c r="F84" s="8"/>
      <c r="G84" s="8"/>
      <c r="H84" s="8"/>
      <c r="I84" s="12">
        <v>15942.32</v>
      </c>
      <c r="J84" s="9">
        <v>0.52</v>
      </c>
    </row>
    <row r="85" spans="1:10" x14ac:dyDescent="0.2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ht="15.75" x14ac:dyDescent="0.25">
      <c r="A86" s="13" t="s">
        <v>87</v>
      </c>
      <c r="B86" s="8"/>
      <c r="C86" s="8"/>
      <c r="D86" s="8"/>
      <c r="E86" s="8"/>
      <c r="F86" s="8"/>
      <c r="G86" s="8"/>
      <c r="H86" s="8"/>
      <c r="I86" s="14">
        <v>15942.32</v>
      </c>
      <c r="J86" s="13">
        <v>0.52</v>
      </c>
    </row>
    <row r="87" spans="1:10" x14ac:dyDescent="0.2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ht="15.75" x14ac:dyDescent="0.25">
      <c r="A88" s="7" t="s">
        <v>88</v>
      </c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2">
      <c r="A89" s="9" t="s">
        <v>20</v>
      </c>
      <c r="B89" s="8"/>
      <c r="C89" s="8"/>
      <c r="D89" s="8"/>
      <c r="E89" s="8"/>
      <c r="F89" s="8"/>
      <c r="G89" s="8"/>
      <c r="H89" s="8"/>
      <c r="I89" s="8"/>
      <c r="J89" s="8"/>
    </row>
    <row r="90" spans="1:10" ht="15" x14ac:dyDescent="0.25">
      <c r="A90" s="10" t="s">
        <v>32</v>
      </c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2">
      <c r="A91" s="8" t="s">
        <v>89</v>
      </c>
      <c r="B91" s="8" t="s">
        <v>90</v>
      </c>
      <c r="C91" s="8">
        <v>0</v>
      </c>
      <c r="D91" s="8"/>
      <c r="E91" s="8">
        <v>0</v>
      </c>
      <c r="F91" s="8">
        <v>0</v>
      </c>
      <c r="G91" s="8">
        <v>0</v>
      </c>
      <c r="H91" s="8">
        <v>0.28000000000000003</v>
      </c>
      <c r="I91" s="11">
        <v>15061.61</v>
      </c>
      <c r="J91" s="8">
        <v>0.49</v>
      </c>
    </row>
    <row r="92" spans="1:10" x14ac:dyDescent="0.2">
      <c r="A92" s="8" t="s">
        <v>91</v>
      </c>
      <c r="B92" s="8" t="s">
        <v>92</v>
      </c>
      <c r="C92" s="8">
        <v>0</v>
      </c>
      <c r="D92" s="8"/>
      <c r="E92" s="8">
        <v>0</v>
      </c>
      <c r="F92" s="8">
        <v>0</v>
      </c>
      <c r="G92" s="8">
        <v>0</v>
      </c>
      <c r="H92" s="8">
        <v>0.05</v>
      </c>
      <c r="I92" s="8">
        <v>804.05</v>
      </c>
      <c r="J92" s="8">
        <v>0.03</v>
      </c>
    </row>
    <row r="93" spans="1:10" x14ac:dyDescent="0.2">
      <c r="A93" s="8" t="s">
        <v>93</v>
      </c>
      <c r="B93" s="8" t="s">
        <v>94</v>
      </c>
      <c r="C93" s="8">
        <v>0</v>
      </c>
      <c r="D93" s="8"/>
      <c r="E93" s="8">
        <v>0</v>
      </c>
      <c r="F93" s="8">
        <v>0</v>
      </c>
      <c r="G93" s="8">
        <v>0</v>
      </c>
      <c r="H93" s="8">
        <v>1.28</v>
      </c>
      <c r="I93" s="11">
        <v>4402.21</v>
      </c>
      <c r="J93" s="8">
        <v>0.14000000000000001</v>
      </c>
    </row>
    <row r="94" spans="1:10" x14ac:dyDescent="0.2">
      <c r="A94" s="9" t="s">
        <v>29</v>
      </c>
      <c r="B94" s="8"/>
      <c r="C94" s="8"/>
      <c r="D94" s="8"/>
      <c r="E94" s="8"/>
      <c r="F94" s="8"/>
      <c r="G94" s="8"/>
      <c r="H94" s="8"/>
      <c r="I94" s="12">
        <v>20267.87</v>
      </c>
      <c r="J94" s="9">
        <v>0.66</v>
      </c>
    </row>
    <row r="95" spans="1:10" x14ac:dyDescent="0.2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ht="15.75" x14ac:dyDescent="0.25">
      <c r="A96" s="13" t="s">
        <v>95</v>
      </c>
      <c r="B96" s="8"/>
      <c r="C96" s="8"/>
      <c r="D96" s="8"/>
      <c r="E96" s="8"/>
      <c r="F96" s="8"/>
      <c r="G96" s="8"/>
      <c r="H96" s="8"/>
      <c r="I96" s="14">
        <v>20267.87</v>
      </c>
      <c r="J96" s="13">
        <v>0.66</v>
      </c>
    </row>
    <row r="97" spans="1:10" x14ac:dyDescent="0.2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ht="15.75" x14ac:dyDescent="0.25">
      <c r="A98" s="13" t="s">
        <v>96</v>
      </c>
      <c r="B98" s="8"/>
      <c r="C98" s="8"/>
      <c r="D98" s="8"/>
      <c r="E98" s="8"/>
      <c r="F98" s="8"/>
      <c r="G98" s="8"/>
      <c r="H98" s="8"/>
      <c r="I98" s="14">
        <v>126251.22</v>
      </c>
      <c r="J98" s="13">
        <v>4.0999999999999996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7</vt:i4>
      </vt:variant>
    </vt:vector>
  </HeadingPairs>
  <TitlesOfParts>
    <vt:vector size="7" baseType="lpstr">
      <vt:lpstr>נספח 1</vt:lpstr>
      <vt:lpstr>נספח 4</vt:lpstr>
      <vt:lpstr>נספח 3ג</vt:lpstr>
      <vt:lpstr>נספח 3ב</vt:lpstr>
      <vt:lpstr>נספח 3א</vt:lpstr>
      <vt:lpstr>נספח 2</vt:lpstr>
      <vt:lpstr>גיליון1</vt:lpstr>
    </vt:vector>
  </TitlesOfParts>
  <Company>BLL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udsgn24</dc:creator>
  <cp:lastModifiedBy>udsgn24</cp:lastModifiedBy>
  <dcterms:created xsi:type="dcterms:W3CDTF">2017-10-30T09:19:23Z</dcterms:created>
  <dcterms:modified xsi:type="dcterms:W3CDTF">2017-10-30T09:27:07Z</dcterms:modified>
</cp:coreProperties>
</file>